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firstSheet="1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1" r:id="rId7"/>
    <sheet name="Sheet1" sheetId="12" r:id="rId8"/>
    <sheet name="Sheet2" sheetId="13" r:id="rId9"/>
    <sheet name="Sheet3" sheetId="1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<sst xmlns="http://schemas.openxmlformats.org/spreadsheetml/2006/main" count="336" uniqueCount="147">
  <si>
    <t>FINANCIJSKi PLANA DJEČJEG VRTIĆA PAHULJICA
ZA 2026. GODINU I PROJEKCIJA ZA 2027., 2028. GODINU</t>
  </si>
  <si>
    <t>I. OPĆI DIO</t>
  </si>
  <si>
    <t>A) SAŽETAK RAČUNA PRIHODA I RASHODA</t>
  </si>
  <si>
    <t>EUR</t>
  </si>
  <si>
    <t>Izvršenje 2024.</t>
  </si>
  <si>
    <t>Plan 2025.</t>
  </si>
  <si>
    <t>Plan za 2026.</t>
  </si>
  <si>
    <t>Projekcija 
za 2027.</t>
  </si>
  <si>
    <t>Projekcija 
za 2028.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</si>
  <si>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</si>
  <si>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</si>
  <si>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</si>
  <si>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</si>
  <si>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</si>
  <si>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</si>
  <si>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</si>
  <si>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</si>
  <si>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Izvršenje 2023.</t>
  </si>
  <si>
    <t>Plan 2024.</t>
  </si>
  <si>
    <t>Plan za 2025.</t>
  </si>
  <si>
    <t>Projekcija 
za 2026.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</si>
  <si>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</si>
  <si>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</si>
  <si>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</si>
  <si>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</si>
  <si>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</si>
  <si>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</si>
  <si>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</si>
  <si>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</si>
  <si>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</si>
  <si>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</si>
  <si>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</si>
  <si>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FINANCIJSKi PLAN DJEČJEG VRTIĆA PAHULJICA
ZA 2026. GINU I PROJEKCIJA ZA 2027., 2028. GODINU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</si>
  <si>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</si>
  <si>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</si>
  <si>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</si>
  <si>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</si>
  <si>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</si>
  <si>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Prihodi poslovanja</t>
  </si>
  <si>
    <t>Pomoći iz inozemstva i od subjekata unutar općeg proračuna</t>
  </si>
  <si>
    <t>Prihodi od imovine</t>
  </si>
  <si>
    <t>Prihodi od upravnih i administrativnih pristojbi</t>
  </si>
  <si>
    <t>Prihodi od prodaje proizvoda i roba</t>
  </si>
  <si>
    <t>Prihodi iz nadležnog proračuna i od HZZO-a temeljem ugovornih obveza</t>
  </si>
  <si>
    <t>Prihodi od prodaje nefinancijske imovine</t>
  </si>
  <si>
    <t>Prihodi od prodaje proizvedene dugotrajne imovine</t>
  </si>
  <si>
    <t>RASHODI POSLOVANJA PREMA EKONOMSKOJ KLASIFIKACIJI</t>
  </si>
  <si>
    <t>Naziv rashoda</t>
  </si>
  <si>
    <t>Rashodi poslovanja</t>
  </si>
  <si>
    <t>Rashodi za zaposlene</t>
  </si>
  <si>
    <t>Materijalni rashodi</t>
  </si>
  <si>
    <t>Financijski rashodi</t>
  </si>
  <si>
    <t xml:space="preserve">Naknade građanima i kućanstvima </t>
  </si>
  <si>
    <t>Ostali rashodi</t>
  </si>
  <si>
    <t>Rashodi za nabavu nefinancijske imovine</t>
  </si>
  <si>
    <t>Rashodi za nabavu proizvedene dugotrajne imovine</t>
  </si>
  <si>
    <t>Rashodi za dodatna ulaganja na građevinskom objektu</t>
  </si>
  <si>
    <t>FINANCIJSKI PLAN DJEČJEG VRTIĆA PAHULJICA
ZA 2026. GODINU I PROJEKCIJA ZA 2027., 2028. GODINU</t>
  </si>
  <si>
    <t xml:space="preserve">IZVJEŠTAJ O PRIHODIMA I RASHODIMA PREMA IZVORIMA FINANCIRANJA </t>
  </si>
  <si>
    <t>BROJČANA OZNAKA I NAZIV</t>
  </si>
  <si>
    <t>OSTVARENJE/IZVRŠENJE 
2024.</t>
  </si>
  <si>
    <t xml:space="preserve"> PLAN 2025.</t>
  </si>
  <si>
    <t>PLAN 2026</t>
  </si>
  <si>
    <t xml:space="preserve">UKUPNO PRIHODI </t>
  </si>
  <si>
    <t>Izvor  1. Opći prihodi i primici</t>
  </si>
  <si>
    <t>Izvor  1.1. Prihodi od poreza</t>
  </si>
  <si>
    <t>Izvor  1.2. Ostali opći prihodi</t>
  </si>
  <si>
    <t>Izvor  3. Vlastiti prihodi</t>
  </si>
  <si>
    <t>Izvor  3.4. Vlastiti prihodi Vrtić Pahuljica</t>
  </si>
  <si>
    <t>Izvor  4. Prihodi za posebne namjene</t>
  </si>
  <si>
    <t>Izvor  4.7. Prihodi za posebne namjene PK</t>
  </si>
  <si>
    <t>Izvor  5. Pomoći</t>
  </si>
  <si>
    <t>Izvor  5.2. Tekuće pomoći (školstvo, vatrogastvo)</t>
  </si>
  <si>
    <t>Izvor  5.3. Tekuće pomoći</t>
  </si>
  <si>
    <t>Izvor  5.6.  Prijenos sredstva EU</t>
  </si>
  <si>
    <t>Izvor  5.7. Tekuće pomoći PK</t>
  </si>
  <si>
    <t>Izvor  6. Donacije</t>
  </si>
  <si>
    <t>-</t>
  </si>
  <si>
    <t xml:space="preserve"> SVEUKUPNO RASHODI / IZDACI</t>
  </si>
  <si>
    <t>FINANCIJSKI PLANA DJEČJEG VRTIĆA PAHULJICA
ZA 2026. GODINU I PROJEKCIJA ZA 2027., 2028. GODINU</t>
  </si>
  <si>
    <t>RASHODI PREMA FUNKCIJSKOJ KLASIFIKACIJI</t>
  </si>
  <si>
    <t>IZVRŠENJE 
2024.</t>
  </si>
  <si>
    <t xml:space="preserve">Prijedlog plana 2026
</t>
  </si>
  <si>
    <t>Projekcija za 2027</t>
  </si>
  <si>
    <t>UKUPNI RASHODI</t>
  </si>
  <si>
    <t>09 Obrazovanje</t>
  </si>
  <si>
    <t>091 Predškolsko i osnovno obrazovanje</t>
  </si>
  <si>
    <t>0911 Predškolsko obrazovanje</t>
  </si>
  <si>
    <t>B. RAČUN FINANCIRANJA PREMA EKONOMSKOJ KLASIFIKACIJI</t>
  </si>
  <si>
    <t>Naziv</t>
  </si>
  <si>
    <t>Primici od financijske imovine i zaduživanja</t>
  </si>
  <si>
    <t>Primici od zaduživanja</t>
  </si>
  <si>
    <t>Primici od prodaje dionica PK</t>
  </si>
  <si>
    <t>Izdaci za financijsku imovinu i otplate zajmova</t>
  </si>
  <si>
    <t>Izdaci za otplatu glavnice primljenih kredita i zajmova</t>
  </si>
  <si>
    <t>B. RAČUN FINANCIRANJA PREMA IZVORIMA FINANCIRANJA</t>
  </si>
  <si>
    <t>Izvor</t>
  </si>
  <si>
    <t>8.3</t>
  </si>
  <si>
    <t>RKP 26678 DJEČJI VRTIĆ PAHULJICA, GOSPIĆ</t>
  </si>
  <si>
    <t>IZVORI FINANCIRANJA UKUPNO</t>
  </si>
  <si>
    <t>Opći prihodi i primici</t>
  </si>
  <si>
    <t>Vlastiti prihodi</t>
  </si>
  <si>
    <t>Prihodi za posebne namjene</t>
  </si>
  <si>
    <t>Pomoći</t>
  </si>
  <si>
    <t>Donacije</t>
  </si>
  <si>
    <t>Prihodi od prodaje nefin.imovine</t>
  </si>
  <si>
    <t>BROJ KONTA</t>
  </si>
  <si>
    <t>VRSTA PRIHODA / PRIMITAKA</t>
  </si>
  <si>
    <t>Prijedlog plana za 2026.</t>
  </si>
  <si>
    <t>Projekcija za 2027.</t>
  </si>
  <si>
    <t>Projekcija za 2028.</t>
  </si>
  <si>
    <t xml:space="preserve">UKUPNO RASHODI / IZDACI	</t>
  </si>
  <si>
    <t>Razdjel 400 GRADSKI UPRAVNI ODJEL ZA DRUŠTVENE DJELATNOSTI</t>
  </si>
  <si>
    <t>Glava 40001 GRADSKI UPRAVNI ODJEL ZA DRUŠTVENE DJELATNOSTI</t>
  </si>
  <si>
    <t>26678 Dječji vrtić Pahuljica</t>
  </si>
  <si>
    <t>Glavni program G01 NOVI GLAVNI PROGRAM</t>
  </si>
  <si>
    <t>Program 4003 PREDŠKOLSKI ODGOJ I OBRAZOVANJE</t>
  </si>
  <si>
    <t>Aktivnost A400302 Redovni rashodi primarnog programa Gospić</t>
  </si>
  <si>
    <t>Izvor 1. Opći prihodi i primici</t>
  </si>
  <si>
    <t>1.1. Prihodi od poreza</t>
  </si>
  <si>
    <t>Korisnik 8 Dječji vrtić Pahuljica</t>
  </si>
  <si>
    <t>3</t>
  </si>
  <si>
    <t>31</t>
  </si>
  <si>
    <t>32</t>
  </si>
  <si>
    <t>Rashodi za dod.ulaganja na građ.obje.</t>
  </si>
  <si>
    <t>1.2. Ostali opći prihodi</t>
  </si>
  <si>
    <t>Izvor 3. Vlastiti prihodi</t>
  </si>
  <si>
    <t>3.4. Vlastiti prihodi D.V Pahuljica</t>
  </si>
  <si>
    <t>Izvor 4. Prihodi za posebne namjene</t>
  </si>
  <si>
    <t>4.7. Prihodi za posebne namjene PK</t>
  </si>
  <si>
    <t>34</t>
  </si>
  <si>
    <t>Izvor 5. Pomoći</t>
  </si>
  <si>
    <t>5.2. Tekuće pomoći (školstvo, vatrogastvo)</t>
  </si>
  <si>
    <t>4</t>
  </si>
  <si>
    <t>42</t>
  </si>
  <si>
    <t>5.7. Tekuće pomoći PK</t>
  </si>
  <si>
    <t>Aktivnost A400303 Predškola</t>
  </si>
  <si>
    <t>Aktivnost A400304 Primarni program Perušić</t>
  </si>
  <si>
    <t>Aktivnost A400305 Primarni program Karlobag</t>
  </si>
  <si>
    <t xml:space="preserve"> Financijski plan Dječjeg vrtića Pahuljica  za 2026. godinu objavit će se na web stranici vrtića, a usvojen je na Gradskom vijeću   3. prosinca 2025.godine.</t>
  </si>
  <si>
    <t>Ravnateljica: Helena Župan</t>
  </si>
  <si>
    <t>U Gospiću, 16.12.2025.</t>
  </si>
  <si>
    <t xml:space="preserve">            ________________________</t>
  </si>
  <si>
    <t>KLASA: 400-02/25-01/2</t>
  </si>
  <si>
    <t>UR.BROJ: 2125-1-16-01-25-2</t>
  </si>
  <si>
    <t>Predsjednica Upravnog vijeća: Paola Medved</t>
  </si>
  <si>
    <t xml:space="preserve">            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</si>
</sst>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kn&quot;_-;\-* #,##0.00\ &quot;kn&quot;_-;_-* &quot;-&quot;??\ &quot;kn&quot;_-;_-@_-"/>
    <numFmt numFmtId="178" formatCode="_ * #,##0_ ;_ * \-#,##0_ ;_ * &quot;-&quot;_ ;_ @_ "/>
    <numFmt numFmtId="179" formatCode="#,##0.00\ _k_n"/>
  </numFmts>
  <fonts count="5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indexed="8"/>
      <name val="Arial"/>
      <charset val="238"/>
    </font>
    <font>
      <b/>
      <sz val="11"/>
      <color rgb="FF3F3F3F"/>
      <name val="Calibri"/>
      <charset val="238"/>
      <scheme val="minor"/>
    </font>
    <font>
      <b/>
      <sz val="10"/>
      <color indexed="8"/>
      <name val="Arial"/>
      <charset val="238"/>
    </font>
    <font>
      <b/>
      <sz val="10"/>
      <color indexed="9"/>
      <name val="Arial"/>
      <charset val="238"/>
    </font>
    <font>
      <b/>
      <sz val="10"/>
      <color indexed="9"/>
      <name val="Arial"/>
      <charset val="134"/>
    </font>
    <font>
      <b/>
      <sz val="10"/>
      <name val="Arial"/>
      <charset val="238"/>
    </font>
    <font>
      <sz val="10"/>
      <name val="Arial"/>
      <charset val="0"/>
    </font>
    <font>
      <b/>
      <sz val="10"/>
      <name val="Arial"/>
      <charset val="0"/>
    </font>
    <font>
      <b/>
      <sz val="9"/>
      <name val="Arial"/>
      <charset val="0"/>
    </font>
    <font>
      <sz val="10"/>
      <color indexed="8"/>
      <name val="Arial"/>
      <charset val="238"/>
    </font>
    <font>
      <sz val="10"/>
      <name val="Arial"/>
      <charset val="238"/>
    </font>
    <font>
      <b/>
      <sz val="14"/>
      <color indexed="8"/>
      <name val="Arial"/>
      <charset val="238"/>
    </font>
    <font>
      <i/>
      <sz val="10"/>
      <name val="Arial"/>
      <charset val="238"/>
    </font>
    <font>
      <sz val="12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8"/>
      <color indexed="8"/>
      <name val="Arial"/>
      <charset val="238"/>
    </font>
    <font>
      <b/>
      <sz val="11"/>
      <name val="Times New Roman"/>
      <charset val="134"/>
    </font>
    <font>
      <b/>
      <sz val="10"/>
      <color indexed="8"/>
      <name val="Arial"/>
      <charset val="134"/>
    </font>
    <font>
      <b/>
      <sz val="10"/>
      <name val="Arial"/>
      <charset val="134"/>
    </font>
    <font>
      <b/>
      <sz val="10"/>
      <color theme="1"/>
      <name val="Arial"/>
      <charset val="238"/>
    </font>
    <font>
      <b/>
      <sz val="12"/>
      <color theme="1"/>
      <name val="Arial"/>
      <charset val="238"/>
    </font>
    <font>
      <b/>
      <sz val="12"/>
      <name val="Arial"/>
      <charset val="238"/>
    </font>
    <font>
      <sz val="14"/>
      <color indexed="8"/>
      <name val="Arial"/>
      <charset val="238"/>
    </font>
    <font>
      <sz val="12"/>
      <name val="Calibri"/>
      <charset val="238"/>
      <scheme val="minor"/>
    </font>
    <font>
      <b/>
      <sz val="14"/>
      <name val="Arial"/>
      <charset val="238"/>
    </font>
    <font>
      <sz val="14"/>
      <name val="Arial"/>
      <charset val="238"/>
    </font>
    <font>
      <b/>
      <i/>
      <sz val="9"/>
      <color indexed="8"/>
      <name val="Arial"/>
      <charset val="238"/>
    </font>
    <font>
      <sz val="9"/>
      <color theme="1"/>
      <name val="Arial"/>
      <charset val="238"/>
    </font>
    <font>
      <b/>
      <sz val="10"/>
      <color theme="1"/>
      <name val="Calibri"/>
      <charset val="238"/>
      <scheme val="minor"/>
    </font>
    <font>
      <sz val="10.5"/>
      <color rgb="FFFFFFFF"/>
      <name val="Helvetica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2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13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4" borderId="12" applyNumberFormat="0" applyAlignment="0" applyProtection="0">
      <alignment vertical="center"/>
    </xf>
    <xf numFmtId="0" fontId="3" fillId="15" borderId="1" applyNumberFormat="0" applyAlignment="0" applyProtection="0"/>
    <xf numFmtId="0" fontId="42" fillId="15" borderId="12" applyNumberFormat="0" applyAlignment="0" applyProtection="0">
      <alignment vertical="center"/>
    </xf>
    <xf numFmtId="0" fontId="43" fillId="16" borderId="13" applyNumberFormat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</cellStyleXfs>
  <cellXfs count="142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3" fillId="2" borderId="1" xfId="17" applyNumberFormat="1" applyFont="1" applyFill="1" applyAlignment="1">
      <alignment horizontal="center" vertical="center" wrapText="1"/>
    </xf>
    <xf numFmtId="0" fontId="3" fillId="2" borderId="1" xfId="17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/>
    <xf numFmtId="0" fontId="0" fillId="0" borderId="4" xfId="0" applyFont="1" applyFill="1" applyBorder="1" applyAlignment="1"/>
    <xf numFmtId="4" fontId="6" fillId="3" borderId="0" xfId="0" applyNumberFormat="1" applyFont="1" applyFill="1" applyAlignment="1"/>
    <xf numFmtId="0" fontId="3" fillId="2" borderId="5" xfId="17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0" fontId="3" fillId="4" borderId="1" xfId="17" applyFont="1" applyFill="1" applyAlignment="1">
      <alignment horizontal="center" vertical="center" wrapText="1"/>
    </xf>
    <xf numFmtId="0" fontId="3" fillId="4" borderId="5" xfId="17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wrapText="1"/>
    </xf>
    <xf numFmtId="0" fontId="8" fillId="5" borderId="0" xfId="0" applyFont="1" applyFill="1" applyBorder="1" applyAlignment="1"/>
    <xf numFmtId="4" fontId="8" fillId="5" borderId="0" xfId="0" applyNumberFormat="1" applyFont="1" applyFill="1" applyBorder="1" applyAlignment="1"/>
    <xf numFmtId="0" fontId="8" fillId="6" borderId="3" xfId="0" applyFont="1" applyFill="1" applyBorder="1" applyAlignment="1"/>
    <xf numFmtId="4" fontId="8" fillId="6" borderId="3" xfId="0" applyNumberFormat="1" applyFont="1" applyFill="1" applyBorder="1" applyAlignment="1"/>
    <xf numFmtId="4" fontId="11" fillId="6" borderId="3" xfId="0" applyNumberFormat="1" applyFont="1" applyFill="1" applyBorder="1" applyAlignment="1"/>
    <xf numFmtId="0" fontId="8" fillId="7" borderId="3" xfId="0" applyFont="1" applyFill="1" applyBorder="1" applyAlignment="1"/>
    <xf numFmtId="4" fontId="8" fillId="7" borderId="3" xfId="0" applyNumberFormat="1" applyFont="1" applyFill="1" applyBorder="1" applyAlignment="1"/>
    <xf numFmtId="4" fontId="11" fillId="7" borderId="3" xfId="0" applyNumberFormat="1" applyFont="1" applyFill="1" applyBorder="1" applyAlignment="1"/>
    <xf numFmtId="0" fontId="8" fillId="0" borderId="3" xfId="0" applyFont="1" applyFill="1" applyBorder="1" applyAlignment="1"/>
    <xf numFmtId="4" fontId="8" fillId="0" borderId="3" xfId="0" applyNumberFormat="1" applyFont="1" applyFill="1" applyBorder="1" applyAlignment="1"/>
    <xf numFmtId="4" fontId="12" fillId="0" borderId="3" xfId="0" applyNumberFormat="1" applyFont="1" applyFill="1" applyBorder="1" applyAlignment="1"/>
    <xf numFmtId="4" fontId="11" fillId="0" borderId="3" xfId="0" applyNumberFormat="1" applyFont="1" applyFill="1" applyBorder="1" applyAlignment="1"/>
    <xf numFmtId="0" fontId="8" fillId="0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7" fillId="4" borderId="3" xfId="0" applyFont="1" applyFill="1" applyBorder="1" applyAlignment="1">
      <alignment horizontal="left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/>
    </xf>
    <xf numFmtId="49" fontId="14" fillId="4" borderId="3" xfId="0" applyNumberFormat="1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 wrapText="1"/>
    </xf>
    <xf numFmtId="4" fontId="14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4" fillId="8" borderId="3" xfId="0" applyFont="1" applyFill="1" applyBorder="1" applyAlignment="1">
      <alignment horizontal="center" vertical="center" wrapText="1"/>
    </xf>
    <xf numFmtId="179" fontId="1" fillId="0" borderId="3" xfId="0" applyNumberFormat="1" applyFont="1" applyBorder="1"/>
    <xf numFmtId="3" fontId="4" fillId="4" borderId="3" xfId="0" applyNumberFormat="1" applyFont="1" applyFill="1" applyBorder="1" applyAlignment="1">
      <alignment horizontal="right"/>
    </xf>
    <xf numFmtId="0" fontId="14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4" fontId="18" fillId="4" borderId="3" xfId="0" applyNumberFormat="1" applyFont="1" applyFill="1" applyBorder="1" applyAlignment="1">
      <alignment vertical="center" wrapText="1"/>
    </xf>
    <xf numFmtId="0" fontId="19" fillId="9" borderId="3" xfId="0" applyFont="1" applyFill="1" applyBorder="1"/>
    <xf numFmtId="4" fontId="19" fillId="9" borderId="3" xfId="0" applyNumberFormat="1" applyFont="1" applyFill="1" applyBorder="1"/>
    <xf numFmtId="4" fontId="0" fillId="9" borderId="3" xfId="0" applyNumberFormat="1" applyFill="1" applyBorder="1"/>
    <xf numFmtId="0" fontId="19" fillId="0" borderId="3" xfId="0" applyFont="1" applyBorder="1"/>
    <xf numFmtId="4" fontId="19" fillId="0" borderId="3" xfId="0" applyNumberFormat="1" applyFont="1" applyBorder="1"/>
    <xf numFmtId="4" fontId="4" fillId="0" borderId="3" xfId="0" applyNumberFormat="1" applyFont="1" applyBorder="1"/>
    <xf numFmtId="4" fontId="4" fillId="9" borderId="3" xfId="0" applyNumberFormat="1" applyFont="1" applyFill="1" applyBorder="1"/>
    <xf numFmtId="4" fontId="11" fillId="9" borderId="3" xfId="0" applyNumberFormat="1" applyFont="1" applyFill="1" applyBorder="1"/>
    <xf numFmtId="0" fontId="0" fillId="0" borderId="3" xfId="0" applyBorder="1"/>
    <xf numFmtId="0" fontId="20" fillId="10" borderId="3" xfId="0" applyFont="1" applyFill="1" applyBorder="1"/>
    <xf numFmtId="4" fontId="20" fillId="10" borderId="3" xfId="0" applyNumberFormat="1" applyFont="1" applyFill="1" applyBorder="1"/>
    <xf numFmtId="4" fontId="18" fillId="10" borderId="3" xfId="0" applyNumberFormat="1" applyFont="1" applyFill="1" applyBorder="1" applyAlignment="1">
      <alignment vertical="center" wrapText="1"/>
    </xf>
    <xf numFmtId="0" fontId="21" fillId="4" borderId="3" xfId="0" applyFont="1" applyFill="1" applyBorder="1" applyAlignment="1">
      <alignment horizontal="left" vertical="center" wrapText="1"/>
    </xf>
    <xf numFmtId="3" fontId="22" fillId="4" borderId="2" xfId="0" applyNumberFormat="1" applyFont="1" applyFill="1" applyBorder="1" applyAlignment="1">
      <alignment horizontal="right"/>
    </xf>
    <xf numFmtId="3" fontId="22" fillId="4" borderId="3" xfId="0" applyNumberFormat="1" applyFont="1" applyFill="1" applyBorder="1" applyAlignment="1">
      <alignment horizontal="right"/>
    </xf>
    <xf numFmtId="3" fontId="11" fillId="4" borderId="2" xfId="0" applyNumberFormat="1" applyFont="1" applyFill="1" applyBorder="1" applyAlignment="1">
      <alignment horizontal="right"/>
    </xf>
    <xf numFmtId="3" fontId="11" fillId="4" borderId="3" xfId="0" applyNumberFormat="1" applyFont="1" applyFill="1" applyBorder="1" applyAlignment="1">
      <alignment horizontal="right"/>
    </xf>
    <xf numFmtId="3" fontId="2" fillId="4" borderId="2" xfId="0" applyNumberFormat="1" applyFont="1" applyFill="1" applyBorder="1" applyAlignment="1">
      <alignment horizontal="right"/>
    </xf>
    <xf numFmtId="0" fontId="23" fillId="4" borderId="3" xfId="0" applyFont="1" applyFill="1" applyBorder="1" applyAlignment="1">
      <alignment horizontal="left" vertical="center" wrapText="1"/>
    </xf>
    <xf numFmtId="179" fontId="23" fillId="4" borderId="3" xfId="0" applyNumberFormat="1" applyFont="1" applyFill="1" applyBorder="1" applyAlignment="1">
      <alignment horizontal="right" vertical="center" wrapText="1"/>
    </xf>
    <xf numFmtId="3" fontId="2" fillId="4" borderId="3" xfId="0" applyNumberFormat="1" applyFont="1" applyFill="1" applyBorder="1" applyAlignment="1">
      <alignment horizontal="right"/>
    </xf>
    <xf numFmtId="179" fontId="12" fillId="4" borderId="3" xfId="2" applyNumberFormat="1" applyFont="1" applyFill="1" applyBorder="1" applyAlignment="1">
      <alignment horizontal="right" vertical="center" wrapText="1"/>
    </xf>
    <xf numFmtId="0" fontId="23" fillId="4" borderId="3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vertical="center" wrapText="1"/>
    </xf>
    <xf numFmtId="179" fontId="12" fillId="4" borderId="3" xfId="0" applyNumberFormat="1" applyFont="1" applyFill="1" applyBorder="1" applyAlignment="1">
      <alignment horizontal="right" vertical="center" wrapText="1"/>
    </xf>
    <xf numFmtId="49" fontId="0" fillId="0" borderId="0" xfId="0" applyNumberFormat="1"/>
    <xf numFmtId="0" fontId="1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left"/>
    </xf>
    <xf numFmtId="0" fontId="7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/>
    </xf>
    <xf numFmtId="3" fontId="4" fillId="11" borderId="3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3" fontId="4" fillId="0" borderId="3" xfId="0" applyNumberFormat="1" applyFont="1" applyBorder="1" applyAlignment="1">
      <alignment horizontal="right"/>
    </xf>
    <xf numFmtId="0" fontId="7" fillId="0" borderId="7" xfId="0" applyFont="1" applyBorder="1" applyAlignment="1">
      <alignment horizontal="left" vertical="center"/>
    </xf>
    <xf numFmtId="3" fontId="4" fillId="0" borderId="3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left" vertical="center"/>
    </xf>
    <xf numFmtId="3" fontId="4" fillId="8" borderId="3" xfId="0" applyNumberFormat="1" applyFont="1" applyFill="1" applyBorder="1" applyAlignment="1">
      <alignment horizontal="right" wrapText="1"/>
    </xf>
    <xf numFmtId="0" fontId="24" fillId="0" borderId="0" xfId="0" applyFont="1" applyAlignment="1">
      <alignment horizontal="center" vertical="center" wrapText="1"/>
    </xf>
    <xf numFmtId="0" fontId="11" fillId="0" borderId="0" xfId="0" applyFont="1"/>
    <xf numFmtId="0" fontId="7" fillId="12" borderId="7" xfId="0" applyFont="1" applyFill="1" applyBorder="1" applyAlignment="1">
      <alignment horizontal="left" vertical="center" wrapText="1"/>
    </xf>
    <xf numFmtId="0" fontId="7" fillId="12" borderId="8" xfId="0" applyFont="1" applyFill="1" applyBorder="1" applyAlignment="1">
      <alignment horizontal="left" vertical="center" wrapText="1"/>
    </xf>
    <xf numFmtId="0" fontId="7" fillId="12" borderId="2" xfId="0" applyFont="1" applyFill="1" applyBorder="1" applyAlignment="1">
      <alignment horizontal="left" vertical="center" wrapText="1"/>
    </xf>
    <xf numFmtId="3" fontId="7" fillId="12" borderId="7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2" fillId="0" borderId="0" xfId="0" applyFont="1"/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4" fillId="2" borderId="7" xfId="0" applyNumberFormat="1" applyFont="1" applyFill="1" applyBorder="1" applyAlignment="1">
      <alignment horizontal="right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0" fillId="0" borderId="6" xfId="0" applyFont="1" applyBorder="1" applyAlignment="1">
      <alignment horizontal="right" vertical="center"/>
    </xf>
    <xf numFmtId="3" fontId="31" fillId="0" borderId="0" xfId="0" applyNumberFormat="1" applyFont="1"/>
    <xf numFmtId="3" fontId="7" fillId="12" borderId="3" xfId="0" applyNumberFormat="1" applyFont="1" applyFill="1" applyBorder="1" applyAlignment="1">
      <alignment horizontal="right" wrapText="1"/>
    </xf>
    <xf numFmtId="3" fontId="7" fillId="2" borderId="3" xfId="0" applyNumberFormat="1" applyFont="1" applyFill="1" applyBorder="1" applyAlignment="1">
      <alignment horizontal="right"/>
    </xf>
    <xf numFmtId="0" fontId="7" fillId="0" borderId="7" xfId="0" applyFont="1" applyBorder="1" applyAlignment="1" quotePrefix="1">
      <alignment horizontal="left" vertical="center"/>
    </xf>
    <xf numFmtId="0" fontId="7" fillId="0" borderId="7" xfId="0" applyFont="1" applyBorder="1" applyAlignment="1" quotePrefix="1">
      <alignment horizontal="left" vertical="center" wrapText="1"/>
    </xf>
    <xf numFmtId="0" fontId="7" fillId="2" borderId="7" xfId="0" applyFont="1" applyFill="1" applyBorder="1" applyAlignment="1" quotePrefix="1">
      <alignment horizontal="left" vertical="center" wrapText="1"/>
    </xf>
    <xf numFmtId="0" fontId="14" fillId="4" borderId="3" xfId="0" applyFont="1" applyFill="1" applyBorder="1" applyAlignment="1" quotePrefix="1">
      <alignment horizontal="left" vertical="center"/>
    </xf>
    <xf numFmtId="0" fontId="14" fillId="4" borderId="3" xfId="0" applyFont="1" applyFill="1" applyBorder="1" applyAlignment="1" quotePrefix="1">
      <alignment horizontal="left" vertical="center" wrapText="1"/>
    </xf>
    <xf numFmtId="49" fontId="14" fillId="4" borderId="3" xfId="0" applyNumberFormat="1" applyFont="1" applyFill="1" applyBorder="1" applyAlignment="1" quotePrefix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workbookViewId="0">
      <selection activeCell="A1" sqref="A1:J1"/>
    </sheetView>
  </sheetViews>
  <sheetFormatPr defaultColWidth="9" defaultRowHeight="15"/>
  <cols>
    <col min="5" max="5" width="25.2857142857143" customWidth="1"/>
    <col min="6" max="6" width="10.7142857142857" customWidth="1"/>
    <col min="7" max="7" width="20.5714285714286" customWidth="1"/>
    <col min="8" max="8" width="22" customWidth="1"/>
    <col min="9" max="9" width="18" customWidth="1"/>
    <col min="10" max="10" width="17" customWidth="1"/>
  </cols>
  <sheetData>
    <row r="1" ht="4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" spans="1:10">
      <c r="A2" s="42"/>
      <c r="B2" s="42"/>
      <c r="C2" s="42"/>
      <c r="D2" s="42"/>
      <c r="E2" s="42"/>
      <c r="F2" s="42"/>
      <c r="G2" s="42"/>
      <c r="H2" s="42"/>
      <c r="I2" s="42"/>
      <c r="J2" s="42"/>
    </row>
    <row r="3" ht="15.75" spans="1:10">
      <c r="A3" s="3" t="s">
        <v>1</v>
      </c>
      <c r="B3" s="3"/>
      <c r="C3" s="3"/>
      <c r="D3" s="3"/>
      <c r="E3" s="3"/>
      <c r="F3" s="3"/>
      <c r="G3" s="3"/>
      <c r="H3" s="3"/>
      <c r="I3" s="58"/>
      <c r="J3" s="58"/>
    </row>
    <row r="4" ht="18" spans="1:10">
      <c r="A4" s="42"/>
      <c r="B4" s="42"/>
      <c r="C4" s="42"/>
      <c r="D4" s="42"/>
      <c r="E4" s="42"/>
      <c r="F4" s="42"/>
      <c r="G4" s="42"/>
      <c r="H4" s="42"/>
      <c r="I4" s="43"/>
      <c r="J4" s="43"/>
    </row>
    <row r="5" ht="15.75" spans="1:10">
      <c r="A5" s="3" t="s">
        <v>2</v>
      </c>
      <c r="B5" s="59"/>
      <c r="C5" s="59"/>
      <c r="D5" s="59"/>
      <c r="E5" s="59"/>
      <c r="F5" s="59"/>
      <c r="G5" s="59"/>
      <c r="H5" s="59"/>
      <c r="I5" s="59"/>
      <c r="J5" s="59"/>
    </row>
    <row r="6" ht="18" spans="1:10">
      <c r="A6" s="94"/>
      <c r="B6" s="95"/>
      <c r="C6" s="95"/>
      <c r="D6" s="95"/>
      <c r="E6" s="96"/>
      <c r="F6" s="97"/>
      <c r="G6" s="97"/>
      <c r="H6" s="97"/>
      <c r="I6" s="97"/>
      <c r="J6" s="138" t="s">
        <v>3</v>
      </c>
    </row>
    <row r="7" ht="25.5" spans="1:10">
      <c r="A7" s="98"/>
      <c r="B7" s="99"/>
      <c r="C7" s="99"/>
      <c r="D7" s="100"/>
      <c r="E7" s="101"/>
      <c r="F7" s="7" t="s">
        <v>4</v>
      </c>
      <c r="G7" s="8" t="s">
        <v>5</v>
      </c>
      <c r="H7" s="8" t="s">
        <v>6</v>
      </c>
      <c r="I7" s="8" t="s">
        <v>7</v>
      </c>
      <c r="J7" s="8" t="s">
        <v>8</v>
      </c>
    </row>
    <row r="8" spans="1:10">
      <c r="A8" s="102" t="s">
        <v>9</v>
      </c>
      <c r="B8" s="103"/>
      <c r="C8" s="103"/>
      <c r="D8" s="103"/>
      <c r="E8" s="104"/>
      <c r="F8" s="105">
        <v>2376427.07</v>
      </c>
      <c r="G8" s="106">
        <v>2443660</v>
      </c>
      <c r="H8" s="106">
        <v>3493522</v>
      </c>
      <c r="I8" s="106">
        <v>3683251</v>
      </c>
      <c r="J8" s="106">
        <v>3764015</v>
      </c>
    </row>
    <row r="9" spans="1:10">
      <c r="A9" s="107" t="s">
        <v>10</v>
      </c>
      <c r="B9" s="108"/>
      <c r="C9" s="108"/>
      <c r="D9" s="108"/>
      <c r="E9" s="109"/>
      <c r="F9" s="110">
        <v>2376427</v>
      </c>
      <c r="G9" s="110">
        <v>2443660</v>
      </c>
      <c r="H9" s="110">
        <v>3493522</v>
      </c>
      <c r="I9" s="112">
        <v>3683251</v>
      </c>
      <c r="J9" s="112">
        <v>3764015</v>
      </c>
    </row>
    <row r="10" spans="1:10">
      <c r="A10" s="142" t="s">
        <v>11</v>
      </c>
      <c r="B10" s="109"/>
      <c r="C10" s="109"/>
      <c r="D10" s="109"/>
      <c r="E10" s="109"/>
      <c r="F10" s="112"/>
      <c r="G10" s="110"/>
      <c r="H10" s="110"/>
      <c r="I10" s="110"/>
      <c r="J10" s="110"/>
    </row>
    <row r="11" spans="1:10">
      <c r="A11" s="113" t="s">
        <v>12</v>
      </c>
      <c r="B11" s="104"/>
      <c r="C11" s="104"/>
      <c r="D11" s="104"/>
      <c r="E11" s="104"/>
      <c r="F11" s="105">
        <v>2336359</v>
      </c>
      <c r="G11" s="106">
        <v>2443660</v>
      </c>
      <c r="H11" s="106">
        <v>3493522</v>
      </c>
      <c r="I11" s="106">
        <v>3683251</v>
      </c>
      <c r="J11" s="106">
        <v>3764015</v>
      </c>
    </row>
    <row r="12" spans="1:10">
      <c r="A12" s="143" t="s">
        <v>13</v>
      </c>
      <c r="B12" s="108"/>
      <c r="C12" s="108"/>
      <c r="D12" s="108"/>
      <c r="E12" s="108"/>
      <c r="F12" s="110">
        <v>32439.44</v>
      </c>
      <c r="G12" s="110">
        <v>2430160</v>
      </c>
      <c r="H12" s="110">
        <v>3451622</v>
      </c>
      <c r="I12" s="139">
        <v>3641351</v>
      </c>
      <c r="J12" s="110">
        <v>3722115</v>
      </c>
    </row>
    <row r="13" spans="1:10">
      <c r="A13" s="142" t="s">
        <v>14</v>
      </c>
      <c r="B13" s="109"/>
      <c r="C13" s="109"/>
      <c r="D13" s="109"/>
      <c r="E13" s="109"/>
      <c r="F13" s="112">
        <v>2368798</v>
      </c>
      <c r="G13" s="110">
        <v>13500</v>
      </c>
      <c r="H13" s="110">
        <v>41900</v>
      </c>
      <c r="I13" s="110">
        <v>41900</v>
      </c>
      <c r="J13" s="110">
        <v>41900</v>
      </c>
    </row>
    <row r="14" spans="1:10">
      <c r="A14" s="144" t="s">
        <v>15</v>
      </c>
      <c r="B14" s="103"/>
      <c r="C14" s="103"/>
      <c r="D14" s="103"/>
      <c r="E14" s="103"/>
      <c r="F14" s="114">
        <v>7628.74</v>
      </c>
      <c r="G14" s="106">
        <f t="shared" ref="G14:J14" si="0">G8-G11</f>
        <v>0</v>
      </c>
      <c r="H14" s="106">
        <f t="shared" si="0"/>
        <v>0</v>
      </c>
      <c r="I14" s="106">
        <f t="shared" si="0"/>
        <v>0</v>
      </c>
      <c r="J14" s="106">
        <f t="shared" si="0"/>
        <v>0</v>
      </c>
    </row>
    <row r="15" ht="18" spans="1:10">
      <c r="A15" s="42"/>
      <c r="B15" s="115"/>
      <c r="C15" s="115"/>
      <c r="D15" s="115"/>
      <c r="E15" s="115"/>
      <c r="F15" s="115"/>
      <c r="G15" s="115"/>
      <c r="H15" s="116"/>
      <c r="I15" s="116"/>
      <c r="J15" s="116"/>
    </row>
    <row r="16" ht="15.75" spans="1:10">
      <c r="A16" s="3" t="s">
        <v>16</v>
      </c>
      <c r="B16" s="59"/>
      <c r="C16" s="59"/>
      <c r="D16" s="59"/>
      <c r="E16" s="59"/>
      <c r="F16" s="59"/>
      <c r="G16" s="59"/>
      <c r="H16" s="59"/>
      <c r="I16" s="59"/>
      <c r="J16" s="59"/>
    </row>
    <row r="17" ht="18" spans="1:10">
      <c r="A17" s="42"/>
      <c r="B17" s="115"/>
      <c r="C17" s="115"/>
      <c r="D17" s="115"/>
      <c r="E17" s="115"/>
      <c r="F17" s="115"/>
      <c r="G17" s="115"/>
      <c r="H17" s="116"/>
      <c r="I17" s="116"/>
      <c r="J17" s="116"/>
    </row>
    <row r="18" ht="25.5" spans="1:10">
      <c r="A18" s="98"/>
      <c r="B18" s="99"/>
      <c r="C18" s="99"/>
      <c r="D18" s="100"/>
      <c r="E18" s="101"/>
      <c r="F18" s="7" t="s">
        <v>17</v>
      </c>
      <c r="G18" s="8" t="s">
        <v>18</v>
      </c>
      <c r="H18" s="8" t="s">
        <v>19</v>
      </c>
      <c r="I18" s="8" t="s">
        <v>20</v>
      </c>
      <c r="J18" s="8" t="s">
        <v>7</v>
      </c>
    </row>
    <row r="19" spans="1:10">
      <c r="A19" s="142" t="s">
        <v>21</v>
      </c>
      <c r="B19" s="109"/>
      <c r="C19" s="109"/>
      <c r="D19" s="109"/>
      <c r="E19" s="109"/>
      <c r="F19" s="110">
        <v>0</v>
      </c>
      <c r="G19" s="110">
        <v>0</v>
      </c>
      <c r="H19" s="110">
        <v>0</v>
      </c>
      <c r="I19" s="110">
        <v>0</v>
      </c>
      <c r="J19" s="110">
        <v>0</v>
      </c>
    </row>
    <row r="20" spans="1:10">
      <c r="A20" s="142" t="s">
        <v>22</v>
      </c>
      <c r="B20" s="109"/>
      <c r="C20" s="109"/>
      <c r="D20" s="109"/>
      <c r="E20" s="109"/>
      <c r="F20" s="110">
        <v>0</v>
      </c>
      <c r="G20" s="110">
        <v>0</v>
      </c>
      <c r="H20" s="110">
        <v>0</v>
      </c>
      <c r="I20" s="110">
        <v>0</v>
      </c>
      <c r="J20" s="110">
        <v>0</v>
      </c>
    </row>
    <row r="21" spans="1:10">
      <c r="A21" s="144" t="s">
        <v>23</v>
      </c>
      <c r="B21" s="103"/>
      <c r="C21" s="103"/>
      <c r="D21" s="103"/>
      <c r="E21" s="103"/>
      <c r="F21" s="106">
        <v>0</v>
      </c>
      <c r="G21" s="106">
        <f t="shared" ref="G21:J21" si="1">G19-G20</f>
        <v>0</v>
      </c>
      <c r="H21" s="106">
        <f t="shared" si="1"/>
        <v>0</v>
      </c>
      <c r="I21" s="106">
        <f t="shared" si="1"/>
        <v>0</v>
      </c>
      <c r="J21" s="106">
        <f t="shared" si="1"/>
        <v>0</v>
      </c>
    </row>
    <row r="22" spans="1:10">
      <c r="A22" s="144" t="s">
        <v>24</v>
      </c>
      <c r="B22" s="103"/>
      <c r="C22" s="103"/>
      <c r="D22" s="103"/>
      <c r="E22" s="103"/>
      <c r="F22" s="106">
        <v>0</v>
      </c>
      <c r="G22" s="106">
        <f t="shared" ref="G22:J22" si="2">G14+G21</f>
        <v>0</v>
      </c>
      <c r="H22" s="106">
        <f t="shared" si="2"/>
        <v>0</v>
      </c>
      <c r="I22" s="106">
        <f t="shared" si="2"/>
        <v>0</v>
      </c>
      <c r="J22" s="106">
        <f t="shared" si="2"/>
        <v>0</v>
      </c>
    </row>
    <row r="23" ht="18" spans="1:10">
      <c r="A23" s="42"/>
      <c r="B23" s="115"/>
      <c r="C23" s="115"/>
      <c r="D23" s="115"/>
      <c r="E23" s="115"/>
      <c r="F23" s="115"/>
      <c r="G23" s="115"/>
      <c r="H23" s="116"/>
      <c r="I23" s="116"/>
      <c r="J23" s="116"/>
    </row>
    <row r="24" ht="15.75" spans="1:10">
      <c r="A24" s="3" t="s">
        <v>25</v>
      </c>
      <c r="B24" s="59"/>
      <c r="C24" s="59"/>
      <c r="D24" s="59"/>
      <c r="E24" s="59"/>
      <c r="F24" s="59"/>
      <c r="G24" s="59"/>
      <c r="H24" s="59"/>
      <c r="I24" s="59"/>
      <c r="J24" s="59"/>
    </row>
    <row r="25" ht="15.75" spans="1:10">
      <c r="A25" s="3"/>
      <c r="B25" s="59"/>
      <c r="C25" s="59"/>
      <c r="D25" s="59"/>
      <c r="E25" s="59"/>
      <c r="F25" s="59"/>
      <c r="G25" s="59"/>
      <c r="H25" s="59"/>
      <c r="I25" s="59"/>
      <c r="J25" s="59"/>
    </row>
    <row r="26" ht="25.5" spans="1:10">
      <c r="A26" s="98"/>
      <c r="B26" s="99"/>
      <c r="C26" s="99"/>
      <c r="D26" s="100"/>
      <c r="E26" s="101"/>
      <c r="F26" s="7" t="s">
        <v>17</v>
      </c>
      <c r="G26" s="8" t="s">
        <v>18</v>
      </c>
      <c r="H26" s="8" t="s">
        <v>19</v>
      </c>
      <c r="I26" s="8" t="s">
        <v>20</v>
      </c>
      <c r="J26" s="8" t="s">
        <v>7</v>
      </c>
    </row>
    <row r="27" customHeight="1" spans="1:10">
      <c r="A27" s="117" t="s">
        <v>26</v>
      </c>
      <c r="B27" s="118"/>
      <c r="C27" s="118"/>
      <c r="D27" s="118"/>
      <c r="E27" s="119"/>
      <c r="F27" s="120">
        <v>0</v>
      </c>
      <c r="G27" s="120">
        <v>0</v>
      </c>
      <c r="H27" s="120">
        <v>0</v>
      </c>
      <c r="I27" s="120">
        <v>0</v>
      </c>
      <c r="J27" s="140">
        <v>0</v>
      </c>
    </row>
    <row r="28" customHeight="1" spans="1:10">
      <c r="A28" s="144" t="s">
        <v>27</v>
      </c>
      <c r="B28" s="103"/>
      <c r="C28" s="103"/>
      <c r="D28" s="103"/>
      <c r="E28" s="103"/>
      <c r="F28" s="121">
        <f>F22+F27</f>
        <v>0</v>
      </c>
      <c r="G28" s="121">
        <f t="shared" ref="G28:J28" si="3">G22+G27</f>
        <v>0</v>
      </c>
      <c r="H28" s="121">
        <f t="shared" si="3"/>
        <v>0</v>
      </c>
      <c r="I28" s="121">
        <f t="shared" si="3"/>
        <v>0</v>
      </c>
      <c r="J28" s="141">
        <f t="shared" si="3"/>
        <v>0</v>
      </c>
    </row>
    <row r="29" ht="45" customHeight="1" spans="1:10">
      <c r="A29" s="102" t="s">
        <v>28</v>
      </c>
      <c r="B29" s="122"/>
      <c r="C29" s="122"/>
      <c r="D29" s="122"/>
      <c r="E29" s="123"/>
      <c r="F29" s="121">
        <v>0</v>
      </c>
      <c r="G29" s="121">
        <f t="shared" ref="G29:J29" si="4">G14+G21+G27-G28</f>
        <v>0</v>
      </c>
      <c r="H29" s="121">
        <f t="shared" si="4"/>
        <v>0</v>
      </c>
      <c r="I29" s="121">
        <f t="shared" si="4"/>
        <v>0</v>
      </c>
      <c r="J29" s="141">
        <f t="shared" si="4"/>
        <v>0</v>
      </c>
    </row>
    <row r="30" ht="15.75" spans="1:10">
      <c r="A30" s="124"/>
      <c r="B30" s="125"/>
      <c r="C30" s="125"/>
      <c r="D30" s="125"/>
      <c r="E30" s="125"/>
      <c r="F30" s="125"/>
      <c r="G30" s="125"/>
      <c r="H30" s="125"/>
      <c r="I30" s="125"/>
      <c r="J30" s="125"/>
    </row>
    <row r="31" ht="15.75" spans="1:10">
      <c r="A31" s="124" t="s">
        <v>29</v>
      </c>
      <c r="B31" s="124"/>
      <c r="C31" s="124"/>
      <c r="D31" s="124"/>
      <c r="E31" s="124"/>
      <c r="F31" s="124"/>
      <c r="G31" s="124"/>
      <c r="H31" s="124"/>
      <c r="I31" s="124"/>
      <c r="J31" s="124"/>
    </row>
    <row r="32" ht="18" spans="1:10">
      <c r="A32" s="126"/>
      <c r="B32" s="127"/>
      <c r="C32" s="127"/>
      <c r="D32" s="127"/>
      <c r="E32" s="127"/>
      <c r="F32" s="127"/>
      <c r="G32" s="127"/>
      <c r="H32" s="128"/>
      <c r="I32" s="128"/>
      <c r="J32" s="128"/>
    </row>
    <row r="33" ht="25.5" spans="1:10">
      <c r="A33" s="129"/>
      <c r="B33" s="130"/>
      <c r="C33" s="130"/>
      <c r="D33" s="131"/>
      <c r="E33" s="132"/>
      <c r="F33" s="7" t="s">
        <v>17</v>
      </c>
      <c r="G33" s="8" t="s">
        <v>18</v>
      </c>
      <c r="H33" s="8" t="s">
        <v>19</v>
      </c>
      <c r="I33" s="8" t="s">
        <v>20</v>
      </c>
      <c r="J33" s="8" t="s">
        <v>7</v>
      </c>
    </row>
    <row r="34" spans="1:10">
      <c r="A34" s="117" t="s">
        <v>26</v>
      </c>
      <c r="B34" s="118"/>
      <c r="C34" s="118"/>
      <c r="D34" s="118"/>
      <c r="E34" s="119"/>
      <c r="F34" s="120">
        <v>0</v>
      </c>
      <c r="G34" s="120">
        <f>F37</f>
        <v>0</v>
      </c>
      <c r="H34" s="120">
        <f>G37</f>
        <v>0</v>
      </c>
      <c r="I34" s="120">
        <f>H37</f>
        <v>0</v>
      </c>
      <c r="J34" s="140">
        <f>I37</f>
        <v>0</v>
      </c>
    </row>
    <row r="35" ht="28.5" customHeight="1" spans="1:10">
      <c r="A35" s="117" t="s">
        <v>30</v>
      </c>
      <c r="B35" s="118"/>
      <c r="C35" s="118"/>
      <c r="D35" s="118"/>
      <c r="E35" s="119"/>
      <c r="F35" s="120">
        <v>0</v>
      </c>
      <c r="G35" s="120">
        <v>0</v>
      </c>
      <c r="H35" s="120">
        <v>0</v>
      </c>
      <c r="I35" s="120">
        <v>0</v>
      </c>
      <c r="J35" s="140">
        <v>0</v>
      </c>
    </row>
    <row r="36" spans="1:10">
      <c r="A36" s="117" t="s">
        <v>31</v>
      </c>
      <c r="B36" s="133"/>
      <c r="C36" s="133"/>
      <c r="D36" s="133"/>
      <c r="E36" s="134"/>
      <c r="F36" s="120">
        <v>0</v>
      </c>
      <c r="G36" s="120">
        <v>0</v>
      </c>
      <c r="H36" s="120">
        <v>0</v>
      </c>
      <c r="I36" s="120">
        <v>0</v>
      </c>
      <c r="J36" s="140">
        <v>0</v>
      </c>
    </row>
    <row r="37" customHeight="1" spans="1:10">
      <c r="A37" s="144" t="s">
        <v>27</v>
      </c>
      <c r="B37" s="103"/>
      <c r="C37" s="103"/>
      <c r="D37" s="103"/>
      <c r="E37" s="103"/>
      <c r="F37" s="135">
        <f>F34-F35+F36</f>
        <v>0</v>
      </c>
      <c r="G37" s="135">
        <f t="shared" ref="G37:J37" si="5">G34-G35+G36</f>
        <v>0</v>
      </c>
      <c r="H37" s="135">
        <f t="shared" si="5"/>
        <v>0</v>
      </c>
      <c r="I37" s="135">
        <f t="shared" si="5"/>
        <v>0</v>
      </c>
      <c r="J37" s="106">
        <f t="shared" si="5"/>
        <v>0</v>
      </c>
    </row>
    <row r="38" ht="17.25" customHeight="1"/>
    <row r="39" spans="1:10">
      <c r="A39" s="136"/>
      <c r="B39" s="137"/>
      <c r="C39" s="137"/>
      <c r="D39" s="137"/>
      <c r="E39" s="137"/>
      <c r="F39" s="137"/>
      <c r="G39" s="137"/>
      <c r="H39" s="137"/>
      <c r="I39" s="137"/>
      <c r="J39" s="137"/>
    </row>
    <row r="40" ht="9" customHeight="1"/>
  </sheetData>
  <mergeCells count="24"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39:J39"/>
  </mergeCells>
  <pageMargins left="0.7" right="0.7" top="0.75" bottom="0.75" header="0.3" footer="0.3"/>
  <pageSetup paperSize="9" scale="6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selection activeCell="A2" sqref="A2"/>
    </sheetView>
  </sheetViews>
  <sheetFormatPr defaultColWidth="9" defaultRowHeight="15" outlineLevelCol="7"/>
  <cols>
    <col min="1" max="1" width="7.42857142857143" customWidth="1"/>
    <col min="2" max="2" width="8.42857142857143" customWidth="1"/>
    <col min="3" max="3" width="25.2857142857143" customWidth="1"/>
    <col min="4" max="4" width="16.4285714285714" customWidth="1"/>
    <col min="5" max="5" width="17.2857142857143" customWidth="1"/>
    <col min="6" max="6" width="19.7142857142857" customWidth="1"/>
    <col min="7" max="7" width="13.1428571428571" customWidth="1"/>
    <col min="8" max="8" width="12.1428571428571" customWidth="1"/>
  </cols>
  <sheetData>
    <row r="1" ht="42" customHeight="1" spans="1:7">
      <c r="A1" s="3" t="s">
        <v>32</v>
      </c>
      <c r="B1" s="3"/>
      <c r="C1" s="3"/>
      <c r="D1" s="3"/>
      <c r="E1" s="3"/>
      <c r="F1" s="3"/>
      <c r="G1" s="3"/>
    </row>
    <row r="2" ht="18" customHeight="1" spans="1:7">
      <c r="A2" s="42"/>
      <c r="B2" s="42"/>
      <c r="C2" s="42"/>
      <c r="D2" s="42"/>
      <c r="E2" s="42"/>
      <c r="F2" s="42"/>
      <c r="G2" s="42"/>
    </row>
    <row r="3" ht="15.75" customHeight="1" spans="1:7">
      <c r="A3" s="3" t="s">
        <v>1</v>
      </c>
      <c r="B3" s="3"/>
      <c r="C3" s="3"/>
      <c r="D3" s="3"/>
      <c r="E3" s="3"/>
      <c r="F3" s="3"/>
      <c r="G3" s="3"/>
    </row>
    <row r="4" ht="18" spans="1:7">
      <c r="A4" s="42"/>
      <c r="B4" s="42"/>
      <c r="C4" s="42"/>
      <c r="D4" s="42"/>
      <c r="E4" s="42"/>
      <c r="F4" s="43"/>
      <c r="G4" s="43"/>
    </row>
    <row r="5" ht="18" customHeight="1" spans="1:7">
      <c r="A5" s="3" t="s">
        <v>33</v>
      </c>
      <c r="B5" s="3"/>
      <c r="C5" s="3"/>
      <c r="D5" s="3"/>
      <c r="E5" s="3"/>
      <c r="F5" s="3"/>
      <c r="G5" s="3"/>
    </row>
    <row r="6" ht="18" spans="1:7">
      <c r="A6" s="42"/>
      <c r="B6" s="42"/>
      <c r="C6" s="42"/>
      <c r="D6" s="42"/>
      <c r="E6" s="42"/>
      <c r="F6" s="43"/>
      <c r="G6" s="43"/>
    </row>
    <row r="7" ht="15.75" customHeight="1" spans="1:7">
      <c r="A7" s="3" t="s">
        <v>34</v>
      </c>
      <c r="B7" s="3"/>
      <c r="C7" s="3"/>
      <c r="D7" s="3"/>
      <c r="E7" s="3"/>
      <c r="F7" s="3"/>
      <c r="G7" s="3"/>
    </row>
    <row r="8" ht="18" spans="1:7">
      <c r="A8" s="42"/>
      <c r="B8" s="42"/>
      <c r="C8" s="42"/>
      <c r="D8" s="42"/>
      <c r="E8" s="42"/>
      <c r="F8" s="43"/>
      <c r="G8" s="43"/>
    </row>
    <row r="9" ht="25.5" spans="1:8">
      <c r="A9" s="8" t="s">
        <v>35</v>
      </c>
      <c r="B9" s="7" t="s">
        <v>36</v>
      </c>
      <c r="C9" s="7" t="s">
        <v>37</v>
      </c>
      <c r="D9" s="7" t="s">
        <v>4</v>
      </c>
      <c r="E9" s="8" t="s">
        <v>5</v>
      </c>
      <c r="F9" s="8" t="s">
        <v>6</v>
      </c>
      <c r="G9" s="8" t="s">
        <v>7</v>
      </c>
      <c r="H9" s="8" t="s">
        <v>8</v>
      </c>
    </row>
    <row r="10" ht="15.75" customHeight="1" spans="1:8">
      <c r="A10" s="80">
        <v>6</v>
      </c>
      <c r="B10" s="80"/>
      <c r="C10" s="80" t="s">
        <v>38</v>
      </c>
      <c r="D10" s="81">
        <v>2376427.07</v>
      </c>
      <c r="E10" s="82">
        <v>2443660</v>
      </c>
      <c r="F10" s="82">
        <v>3493522</v>
      </c>
      <c r="G10" s="82">
        <v>3683251</v>
      </c>
      <c r="H10" s="82">
        <v>3764015</v>
      </c>
    </row>
    <row r="11" ht="38.25" spans="1:8">
      <c r="A11" s="44"/>
      <c r="B11" s="47">
        <v>63</v>
      </c>
      <c r="C11" s="47" t="s">
        <v>39</v>
      </c>
      <c r="D11" s="83">
        <v>220511.68</v>
      </c>
      <c r="E11" s="84">
        <v>719260</v>
      </c>
      <c r="F11" s="84">
        <v>662822</v>
      </c>
      <c r="G11" s="84">
        <v>713399</v>
      </c>
      <c r="H11" s="84">
        <v>716366</v>
      </c>
    </row>
    <row r="12" spans="1:8">
      <c r="A12" s="50"/>
      <c r="B12" s="50">
        <v>64</v>
      </c>
      <c r="C12" s="145" t="s">
        <v>40</v>
      </c>
      <c r="D12" s="83">
        <v>5.44</v>
      </c>
      <c r="E12" s="84"/>
      <c r="F12" s="84"/>
      <c r="G12" s="84"/>
      <c r="H12" s="84"/>
    </row>
    <row r="13" ht="25.5" spans="1:8">
      <c r="A13" s="50"/>
      <c r="B13" s="50">
        <v>65</v>
      </c>
      <c r="C13" s="146" t="s">
        <v>41</v>
      </c>
      <c r="D13" s="83">
        <v>369572.52</v>
      </c>
      <c r="E13" s="84">
        <v>364400</v>
      </c>
      <c r="F13" s="84">
        <v>407800</v>
      </c>
      <c r="G13" s="84">
        <v>407600</v>
      </c>
      <c r="H13" s="84">
        <v>406300</v>
      </c>
    </row>
    <row r="14" ht="25.5" spans="1:8">
      <c r="A14" s="50"/>
      <c r="B14" s="50">
        <v>66</v>
      </c>
      <c r="C14" s="146" t="s">
        <v>42</v>
      </c>
      <c r="D14" s="83"/>
      <c r="E14" s="84"/>
      <c r="F14" s="84"/>
      <c r="G14" s="84"/>
      <c r="H14" s="84"/>
    </row>
    <row r="15" ht="38.25" spans="1:8">
      <c r="A15" s="50"/>
      <c r="B15" s="50">
        <v>67</v>
      </c>
      <c r="C15" s="47" t="s">
        <v>43</v>
      </c>
      <c r="D15" s="83">
        <v>1786337.43</v>
      </c>
      <c r="E15" s="84">
        <v>1360000</v>
      </c>
      <c r="F15" s="84">
        <v>2422000</v>
      </c>
      <c r="G15" s="84">
        <v>2561352</v>
      </c>
      <c r="H15" s="84">
        <v>2640449</v>
      </c>
    </row>
    <row r="16" ht="25.5" spans="1:8">
      <c r="A16" s="54">
        <v>7</v>
      </c>
      <c r="B16" s="54"/>
      <c r="C16" s="55" t="s">
        <v>44</v>
      </c>
      <c r="D16" s="85">
        <v>0</v>
      </c>
      <c r="E16" s="63"/>
      <c r="F16" s="63"/>
      <c r="G16" s="63"/>
      <c r="H16" s="63"/>
    </row>
    <row r="17" ht="38.25" spans="1:8">
      <c r="A17" s="47"/>
      <c r="B17" s="47">
        <v>72</v>
      </c>
      <c r="C17" s="56" t="s">
        <v>45</v>
      </c>
      <c r="D17" s="83">
        <v>0</v>
      </c>
      <c r="E17" s="84"/>
      <c r="F17" s="84"/>
      <c r="G17" s="84"/>
      <c r="H17" s="84"/>
    </row>
    <row r="19" ht="15.75" spans="1:7">
      <c r="A19" s="3" t="s">
        <v>46</v>
      </c>
      <c r="B19" s="60"/>
      <c r="C19" s="60"/>
      <c r="D19" s="60"/>
      <c r="E19" s="60"/>
      <c r="F19" s="60"/>
      <c r="G19" s="60"/>
    </row>
    <row r="20" ht="18" spans="1:7">
      <c r="A20" s="42"/>
      <c r="B20" s="42"/>
      <c r="C20" s="42"/>
      <c r="D20" s="42"/>
      <c r="E20" s="42"/>
      <c r="F20" s="43"/>
      <c r="G20" s="43"/>
    </row>
    <row r="21" ht="25.5" spans="1:8">
      <c r="A21" s="8" t="s">
        <v>35</v>
      </c>
      <c r="B21" s="7" t="s">
        <v>36</v>
      </c>
      <c r="C21" s="7" t="s">
        <v>47</v>
      </c>
      <c r="D21" s="7" t="s">
        <v>4</v>
      </c>
      <c r="E21" s="8" t="s">
        <v>5</v>
      </c>
      <c r="F21" s="8" t="s">
        <v>6</v>
      </c>
      <c r="G21" s="8" t="s">
        <v>7</v>
      </c>
      <c r="H21" s="8" t="s">
        <v>8</v>
      </c>
    </row>
    <row r="22" ht="15.75" customHeight="1" spans="1:8">
      <c r="A22" s="86">
        <v>3</v>
      </c>
      <c r="B22" s="86"/>
      <c r="C22" s="86" t="s">
        <v>48</v>
      </c>
      <c r="D22" s="87">
        <v>2368798</v>
      </c>
      <c r="E22" s="88">
        <v>2430160</v>
      </c>
      <c r="F22" s="88">
        <v>3451622</v>
      </c>
      <c r="G22" s="82">
        <v>3643851</v>
      </c>
      <c r="H22" s="82">
        <v>2432950</v>
      </c>
    </row>
    <row r="23" ht="15.75" customHeight="1" spans="1:8">
      <c r="A23" s="44"/>
      <c r="B23" s="44">
        <v>31</v>
      </c>
      <c r="C23" s="44" t="s">
        <v>49</v>
      </c>
      <c r="D23" s="89">
        <v>1906952</v>
      </c>
      <c r="E23" s="84">
        <v>1953890</v>
      </c>
      <c r="F23" s="84">
        <v>2948352</v>
      </c>
      <c r="G23" s="84">
        <v>3137821</v>
      </c>
      <c r="H23" s="84">
        <v>1949680</v>
      </c>
    </row>
    <row r="24" spans="1:8">
      <c r="A24" s="44"/>
      <c r="B24" s="44">
        <v>32</v>
      </c>
      <c r="C24" s="44" t="s">
        <v>50</v>
      </c>
      <c r="D24" s="89">
        <v>423264</v>
      </c>
      <c r="E24" s="84">
        <v>469770</v>
      </c>
      <c r="F24" s="84">
        <v>499570</v>
      </c>
      <c r="G24" s="84">
        <v>499830</v>
      </c>
      <c r="H24" s="84">
        <v>469770</v>
      </c>
    </row>
    <row r="25" spans="1:8">
      <c r="A25" s="44"/>
      <c r="B25" s="44">
        <v>34</v>
      </c>
      <c r="C25" s="44" t="s">
        <v>51</v>
      </c>
      <c r="D25" s="89">
        <v>6143</v>
      </c>
      <c r="E25" s="84">
        <v>6500</v>
      </c>
      <c r="F25" s="84">
        <v>3700</v>
      </c>
      <c r="G25" s="84">
        <v>3700</v>
      </c>
      <c r="H25" s="84">
        <v>6500</v>
      </c>
    </row>
    <row r="26" ht="25.5" spans="1:8">
      <c r="A26" s="44"/>
      <c r="B26" s="44">
        <v>37</v>
      </c>
      <c r="C26" s="44" t="s">
        <v>52</v>
      </c>
      <c r="D26" s="89"/>
      <c r="E26" s="84"/>
      <c r="F26" s="84"/>
      <c r="G26" s="84"/>
      <c r="H26" s="84"/>
    </row>
    <row r="27" spans="1:8">
      <c r="A27" s="44"/>
      <c r="B27" s="44">
        <v>38</v>
      </c>
      <c r="C27" s="44" t="s">
        <v>53</v>
      </c>
      <c r="D27" s="89"/>
      <c r="E27" s="84"/>
      <c r="F27" s="84"/>
      <c r="G27" s="84"/>
      <c r="H27" s="84"/>
    </row>
    <row r="28" ht="31.5" spans="1:8">
      <c r="A28" s="90">
        <v>4</v>
      </c>
      <c r="B28" s="90"/>
      <c r="C28" s="91" t="s">
        <v>54</v>
      </c>
      <c r="D28" s="87">
        <v>32439</v>
      </c>
      <c r="E28" s="84">
        <v>13500</v>
      </c>
      <c r="F28" s="84">
        <v>41900</v>
      </c>
      <c r="G28" s="88">
        <v>41900</v>
      </c>
      <c r="H28" s="88">
        <v>41900</v>
      </c>
    </row>
    <row r="29" ht="38.25" spans="1:8">
      <c r="A29" s="54"/>
      <c r="B29" s="54">
        <v>42</v>
      </c>
      <c r="C29" s="55" t="s">
        <v>55</v>
      </c>
      <c r="D29" s="92">
        <v>32439</v>
      </c>
      <c r="E29" s="84">
        <v>13500</v>
      </c>
      <c r="F29" s="84">
        <v>39400</v>
      </c>
      <c r="G29" s="84">
        <v>39400</v>
      </c>
      <c r="H29" s="84">
        <v>39400</v>
      </c>
    </row>
    <row r="30" ht="38.25" spans="1:8">
      <c r="A30" s="47"/>
      <c r="B30" s="44">
        <v>45</v>
      </c>
      <c r="C30" s="55" t="s">
        <v>56</v>
      </c>
      <c r="D30" s="92">
        <v>0</v>
      </c>
      <c r="E30" s="84"/>
      <c r="F30" s="84">
        <v>2500</v>
      </c>
      <c r="G30" s="84">
        <v>2500</v>
      </c>
      <c r="H30" s="84">
        <v>2500</v>
      </c>
    </row>
    <row r="31" spans="4:4">
      <c r="D31" s="93"/>
    </row>
  </sheetData>
  <mergeCells count="5">
    <mergeCell ref="A1:G1"/>
    <mergeCell ref="A3:G3"/>
    <mergeCell ref="A5:G5"/>
    <mergeCell ref="A7:G7"/>
    <mergeCell ref="A19:G19"/>
  </mergeCells>
  <pageMargins left="0.7" right="0.7" top="0.75" bottom="0.75" header="0.3" footer="0.3"/>
  <pageSetup paperSize="9" scale="7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workbookViewId="0">
      <selection activeCell="A2" sqref="A2"/>
    </sheetView>
  </sheetViews>
  <sheetFormatPr defaultColWidth="9" defaultRowHeight="15" outlineLevelCol="5"/>
  <cols>
    <col min="1" max="1" width="28.5714285714286" customWidth="1"/>
    <col min="2" max="2" width="13.7142857142857" customWidth="1"/>
    <col min="3" max="3" width="18.7142857142857" customWidth="1"/>
    <col min="4" max="4" width="25.2857142857143" customWidth="1"/>
    <col min="5" max="5" width="15.4285714285714" customWidth="1"/>
    <col min="6" max="6" width="14.7142857142857" customWidth="1"/>
  </cols>
  <sheetData>
    <row r="1" ht="42" customHeight="1" spans="1:6">
      <c r="A1" s="3" t="s">
        <v>57</v>
      </c>
      <c r="B1" s="3"/>
      <c r="C1" s="3"/>
      <c r="D1" s="3"/>
      <c r="E1" s="3"/>
      <c r="F1" s="3"/>
    </row>
    <row r="2" ht="18" customHeight="1" spans="1:6">
      <c r="A2" s="42"/>
      <c r="B2" s="42"/>
      <c r="C2" s="42"/>
      <c r="D2" s="42"/>
      <c r="E2" s="42"/>
      <c r="F2" s="42"/>
    </row>
    <row r="3" ht="15.75" customHeight="1" spans="1:6">
      <c r="A3" s="3" t="s">
        <v>1</v>
      </c>
      <c r="B3" s="3"/>
      <c r="C3" s="3"/>
      <c r="D3" s="3"/>
      <c r="E3" s="3"/>
      <c r="F3" s="3"/>
    </row>
    <row r="4" ht="18" spans="2:6">
      <c r="B4" s="42"/>
      <c r="C4" s="42"/>
      <c r="D4" s="42"/>
      <c r="E4" s="43"/>
      <c r="F4" s="43"/>
    </row>
    <row r="5" ht="18" customHeight="1" spans="1:6">
      <c r="A5" s="3" t="s">
        <v>33</v>
      </c>
      <c r="B5" s="3"/>
      <c r="C5" s="3"/>
      <c r="D5" s="3"/>
      <c r="E5" s="3"/>
      <c r="F5" s="3"/>
    </row>
    <row r="6" spans="1:6">
      <c r="A6" s="65" t="s">
        <v>58</v>
      </c>
      <c r="B6" s="65"/>
      <c r="C6" s="65"/>
      <c r="D6" s="65"/>
      <c r="E6" s="65"/>
      <c r="F6" s="65"/>
    </row>
    <row r="7" ht="15.75" customHeight="1" spans="1:6">
      <c r="A7" s="65"/>
      <c r="B7" s="65"/>
      <c r="C7" s="65"/>
      <c r="D7" s="65"/>
      <c r="E7" s="65"/>
      <c r="F7" s="65"/>
    </row>
    <row r="8" spans="1:6">
      <c r="A8" s="65"/>
      <c r="B8" s="65"/>
      <c r="C8" s="65"/>
      <c r="D8" s="65"/>
      <c r="E8" s="65"/>
      <c r="F8" s="65"/>
    </row>
    <row r="9" ht="38.25" spans="1:6">
      <c r="A9" s="61" t="s">
        <v>59</v>
      </c>
      <c r="B9" s="61" t="s">
        <v>60</v>
      </c>
      <c r="C9" s="61" t="s">
        <v>61</v>
      </c>
      <c r="D9" s="61" t="s">
        <v>62</v>
      </c>
      <c r="E9" s="61" t="s">
        <v>62</v>
      </c>
      <c r="F9" s="61" t="s">
        <v>62</v>
      </c>
    </row>
    <row r="10" spans="1:6">
      <c r="A10" s="61">
        <v>1</v>
      </c>
      <c r="B10" s="66">
        <v>2</v>
      </c>
      <c r="C10" s="66">
        <v>3</v>
      </c>
      <c r="D10" s="66">
        <v>4</v>
      </c>
      <c r="E10" s="66">
        <v>4</v>
      </c>
      <c r="F10" s="66">
        <v>4</v>
      </c>
    </row>
    <row r="11" spans="1:6">
      <c r="A11" s="44" t="s">
        <v>63</v>
      </c>
      <c r="B11" s="67">
        <v>2376427.07</v>
      </c>
      <c r="C11" s="67">
        <v>2443660</v>
      </c>
      <c r="D11" s="67">
        <v>3493522</v>
      </c>
      <c r="E11" s="67">
        <v>3683251</v>
      </c>
      <c r="F11" s="67">
        <v>3764015</v>
      </c>
    </row>
    <row r="12" spans="1:6">
      <c r="A12" s="68" t="s">
        <v>64</v>
      </c>
      <c r="B12" s="69">
        <v>1339355.43</v>
      </c>
      <c r="C12" s="70">
        <v>1360000</v>
      </c>
      <c r="D12" s="69">
        <v>2422000</v>
      </c>
      <c r="E12" s="69">
        <v>2561352</v>
      </c>
      <c r="F12" s="69">
        <v>2640449</v>
      </c>
    </row>
    <row r="13" spans="1:6">
      <c r="A13" s="71" t="s">
        <v>65</v>
      </c>
      <c r="B13" s="72">
        <v>1301785.75</v>
      </c>
      <c r="C13" s="73">
        <v>1339300</v>
      </c>
      <c r="D13" s="72">
        <v>2392700</v>
      </c>
      <c r="E13" s="72">
        <v>2532052</v>
      </c>
      <c r="F13" s="72">
        <v>2611149</v>
      </c>
    </row>
    <row r="14" ht="30.75" customHeight="1" spans="1:6">
      <c r="A14" s="71" t="s">
        <v>66</v>
      </c>
      <c r="B14" s="72">
        <v>37569.68</v>
      </c>
      <c r="C14" s="73">
        <v>20700</v>
      </c>
      <c r="D14" s="72">
        <v>29300</v>
      </c>
      <c r="E14" s="72">
        <v>29300</v>
      </c>
      <c r="F14" s="72">
        <v>29300</v>
      </c>
    </row>
    <row r="15" ht="30.75" customHeight="1" spans="1:6">
      <c r="A15" s="68" t="s">
        <v>67</v>
      </c>
      <c r="B15" s="69">
        <v>5.44</v>
      </c>
      <c r="C15" s="74">
        <v>0</v>
      </c>
      <c r="D15" s="69">
        <v>900</v>
      </c>
      <c r="E15" s="69">
        <v>900</v>
      </c>
      <c r="F15" s="69">
        <v>900</v>
      </c>
    </row>
    <row r="16" spans="1:6">
      <c r="A16" s="71" t="s">
        <v>68</v>
      </c>
      <c r="B16" s="72">
        <v>5.44</v>
      </c>
      <c r="C16" s="73">
        <v>0</v>
      </c>
      <c r="D16" s="72">
        <v>900</v>
      </c>
      <c r="E16" s="72">
        <v>900</v>
      </c>
      <c r="F16" s="72">
        <v>900</v>
      </c>
    </row>
    <row r="17" spans="1:6">
      <c r="A17" s="68" t="s">
        <v>69</v>
      </c>
      <c r="B17" s="69">
        <v>369572.52</v>
      </c>
      <c r="C17" s="74">
        <v>364400</v>
      </c>
      <c r="D17" s="69">
        <v>407800</v>
      </c>
      <c r="E17" s="69">
        <v>407600</v>
      </c>
      <c r="F17" s="69">
        <v>406300</v>
      </c>
    </row>
    <row r="18" spans="1:6">
      <c r="A18" s="71" t="s">
        <v>70</v>
      </c>
      <c r="B18" s="72">
        <v>369572.52</v>
      </c>
      <c r="C18" s="73">
        <v>364400</v>
      </c>
      <c r="D18" s="72">
        <v>407800</v>
      </c>
      <c r="E18" s="72">
        <v>407600</v>
      </c>
      <c r="F18" s="72">
        <v>406300</v>
      </c>
    </row>
    <row r="19" ht="37.5" customHeight="1" spans="1:6">
      <c r="A19" s="68" t="s">
        <v>71</v>
      </c>
      <c r="B19" s="69">
        <v>667493.68</v>
      </c>
      <c r="C19" s="74">
        <v>719260</v>
      </c>
      <c r="D19" s="69">
        <v>662822</v>
      </c>
      <c r="E19" s="69">
        <v>713399</v>
      </c>
      <c r="F19" s="69">
        <v>716366</v>
      </c>
    </row>
    <row r="20" ht="30" customHeight="1" spans="1:6">
      <c r="A20" s="71" t="s">
        <v>72</v>
      </c>
      <c r="B20" s="72">
        <v>446982</v>
      </c>
      <c r="C20" s="73">
        <v>461500</v>
      </c>
      <c r="D20" s="72">
        <v>360000</v>
      </c>
      <c r="E20" s="72">
        <v>360000</v>
      </c>
      <c r="F20" s="72">
        <v>360000</v>
      </c>
    </row>
    <row r="21" ht="27.75" customHeight="1" spans="1:6">
      <c r="A21" s="71" t="s">
        <v>73</v>
      </c>
      <c r="B21" s="72">
        <v>0</v>
      </c>
      <c r="C21" s="73">
        <v>0</v>
      </c>
      <c r="D21" s="72">
        <v>0</v>
      </c>
      <c r="E21" s="72">
        <v>0</v>
      </c>
      <c r="F21" s="72">
        <v>0</v>
      </c>
    </row>
    <row r="22" ht="24" customHeight="1" spans="1:6">
      <c r="A22" s="71" t="s">
        <v>74</v>
      </c>
      <c r="B22" s="72">
        <v>0</v>
      </c>
      <c r="C22" s="73">
        <v>0</v>
      </c>
      <c r="D22" s="72">
        <v>0</v>
      </c>
      <c r="E22" s="72">
        <v>0</v>
      </c>
      <c r="F22" s="72">
        <v>0</v>
      </c>
    </row>
    <row r="23" spans="1:6">
      <c r="A23" s="71" t="s">
        <v>75</v>
      </c>
      <c r="B23" s="72">
        <v>220511.68</v>
      </c>
      <c r="C23" s="73">
        <v>257760</v>
      </c>
      <c r="D23" s="72">
        <v>302822</v>
      </c>
      <c r="E23" s="72">
        <v>353399</v>
      </c>
      <c r="F23" s="72">
        <v>356366</v>
      </c>
    </row>
    <row r="24" spans="1:6">
      <c r="A24" s="68" t="s">
        <v>76</v>
      </c>
      <c r="B24" s="69" t="s">
        <v>77</v>
      </c>
      <c r="C24" s="75">
        <v>0</v>
      </c>
      <c r="D24" s="69">
        <v>0</v>
      </c>
      <c r="E24" s="69">
        <v>0</v>
      </c>
      <c r="F24" s="69">
        <v>0</v>
      </c>
    </row>
    <row r="25" spans="1:6">
      <c r="A25" s="76"/>
      <c r="B25" s="76"/>
      <c r="C25" s="76"/>
      <c r="D25" s="76"/>
      <c r="E25" s="76"/>
      <c r="F25" s="76"/>
    </row>
    <row r="26" spans="1:6">
      <c r="A26" s="77" t="s">
        <v>78</v>
      </c>
      <c r="B26" s="78">
        <v>2368798.33</v>
      </c>
      <c r="C26" s="79">
        <v>2443660</v>
      </c>
      <c r="D26" s="79">
        <v>3493522</v>
      </c>
      <c r="E26" s="79">
        <v>3683251</v>
      </c>
      <c r="F26" s="79">
        <v>3764015</v>
      </c>
    </row>
    <row r="27" ht="15.75" customHeight="1" spans="1:6">
      <c r="A27" s="68" t="s">
        <v>64</v>
      </c>
      <c r="B27" s="69">
        <v>1337840.27</v>
      </c>
      <c r="C27" s="70">
        <v>1360000</v>
      </c>
      <c r="D27" s="69">
        <v>2422000</v>
      </c>
      <c r="E27" s="69">
        <v>2561352</v>
      </c>
      <c r="F27" s="69">
        <v>2640449</v>
      </c>
    </row>
    <row r="28" ht="34.5" customHeight="1" spans="1:6">
      <c r="A28" s="71" t="s">
        <v>65</v>
      </c>
      <c r="B28" s="72">
        <v>1300270.59</v>
      </c>
      <c r="C28" s="73">
        <v>1339300</v>
      </c>
      <c r="D28" s="72">
        <v>2392700</v>
      </c>
      <c r="E28" s="72">
        <v>2532052</v>
      </c>
      <c r="F28" s="72">
        <v>2611149</v>
      </c>
    </row>
    <row r="29" ht="28.5" customHeight="1" spans="1:6">
      <c r="A29" s="71" t="s">
        <v>66</v>
      </c>
      <c r="B29" s="72">
        <v>37569.68</v>
      </c>
      <c r="C29" s="73">
        <v>20700</v>
      </c>
      <c r="D29" s="72">
        <v>29300</v>
      </c>
      <c r="E29" s="72">
        <v>29300</v>
      </c>
      <c r="F29" s="72">
        <v>29300</v>
      </c>
    </row>
    <row r="30" ht="40.5" customHeight="1" spans="1:6">
      <c r="A30" s="68" t="s">
        <v>67</v>
      </c>
      <c r="B30" s="69">
        <v>5.44</v>
      </c>
      <c r="C30" s="74">
        <v>0</v>
      </c>
      <c r="D30" s="69">
        <v>900</v>
      </c>
      <c r="E30" s="69">
        <v>900</v>
      </c>
      <c r="F30" s="69">
        <v>900</v>
      </c>
    </row>
    <row r="31" ht="30" customHeight="1" spans="1:6">
      <c r="A31" s="71" t="s">
        <v>68</v>
      </c>
      <c r="B31" s="72">
        <v>5.44</v>
      </c>
      <c r="C31" s="73">
        <v>0</v>
      </c>
      <c r="D31" s="72">
        <v>900</v>
      </c>
      <c r="E31" s="72">
        <v>900</v>
      </c>
      <c r="F31" s="72">
        <v>900</v>
      </c>
    </row>
    <row r="32" spans="1:6">
      <c r="A32" s="68" t="s">
        <v>69</v>
      </c>
      <c r="B32" s="69">
        <v>354140.11</v>
      </c>
      <c r="C32" s="74">
        <v>364400</v>
      </c>
      <c r="D32" s="69">
        <v>407800</v>
      </c>
      <c r="E32" s="69">
        <v>407600</v>
      </c>
      <c r="F32" s="69">
        <v>406300</v>
      </c>
    </row>
    <row r="33" spans="1:6">
      <c r="A33" s="71" t="s">
        <v>70</v>
      </c>
      <c r="B33" s="72">
        <v>354140.11</v>
      </c>
      <c r="C33" s="73">
        <v>364400</v>
      </c>
      <c r="D33" s="72">
        <v>407800</v>
      </c>
      <c r="E33" s="72">
        <v>407600</v>
      </c>
      <c r="F33" s="72">
        <v>406300</v>
      </c>
    </row>
    <row r="34" spans="1:6">
      <c r="A34" s="68" t="s">
        <v>71</v>
      </c>
      <c r="B34" s="69">
        <v>676812.51</v>
      </c>
      <c r="C34" s="74">
        <v>719260</v>
      </c>
      <c r="D34" s="69">
        <v>662822</v>
      </c>
      <c r="E34" s="69">
        <v>713399</v>
      </c>
      <c r="F34" s="69">
        <v>716366</v>
      </c>
    </row>
    <row r="35" spans="1:6">
      <c r="A35" s="71" t="s">
        <v>72</v>
      </c>
      <c r="B35" s="72">
        <v>446982</v>
      </c>
      <c r="C35" s="73">
        <v>461500</v>
      </c>
      <c r="D35" s="72">
        <v>360000</v>
      </c>
      <c r="E35" s="72">
        <v>360000</v>
      </c>
      <c r="F35" s="72">
        <v>360000</v>
      </c>
    </row>
    <row r="36" spans="1:6">
      <c r="A36" s="71" t="s">
        <v>73</v>
      </c>
      <c r="B36" s="72">
        <v>0</v>
      </c>
      <c r="C36" s="73">
        <v>0</v>
      </c>
      <c r="D36" s="72">
        <v>0</v>
      </c>
      <c r="E36" s="72">
        <v>0</v>
      </c>
      <c r="F36" s="72">
        <v>0</v>
      </c>
    </row>
    <row r="37" spans="1:6">
      <c r="A37" s="71" t="s">
        <v>74</v>
      </c>
      <c r="B37" s="72">
        <v>0</v>
      </c>
      <c r="C37" s="73">
        <v>0</v>
      </c>
      <c r="D37" s="72">
        <v>0</v>
      </c>
      <c r="E37" s="72">
        <v>0</v>
      </c>
      <c r="F37" s="72">
        <v>0</v>
      </c>
    </row>
    <row r="38" spans="1:6">
      <c r="A38" s="71" t="s">
        <v>75</v>
      </c>
      <c r="B38" s="72">
        <v>229830.51</v>
      </c>
      <c r="C38" s="73">
        <v>257760</v>
      </c>
      <c r="D38" s="72"/>
      <c r="E38" s="72">
        <v>353399</v>
      </c>
      <c r="F38" s="72">
        <v>356366</v>
      </c>
    </row>
    <row r="39" spans="1:6">
      <c r="A39" s="68" t="s">
        <v>76</v>
      </c>
      <c r="B39" s="69" t="s">
        <v>77</v>
      </c>
      <c r="C39" s="75">
        <v>0</v>
      </c>
      <c r="D39" s="69"/>
      <c r="E39" s="69">
        <v>0</v>
      </c>
      <c r="F39" s="69">
        <v>0</v>
      </c>
    </row>
  </sheetData>
  <mergeCells count="4">
    <mergeCell ref="A1:F1"/>
    <mergeCell ref="A3:F3"/>
    <mergeCell ref="A5:F5"/>
    <mergeCell ref="A6:F8"/>
  </mergeCells>
  <pageMargins left="0.7" right="0.7" top="0.75" bottom="0.75" header="0.3" footer="0.3"/>
  <pageSetup paperSize="9" scale="6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workbookViewId="0">
      <selection activeCell="A1" sqref="A1:F1"/>
    </sheetView>
  </sheetViews>
  <sheetFormatPr defaultColWidth="9" defaultRowHeight="15" outlineLevelCol="5"/>
  <cols>
    <col min="1" max="1" width="37.7142857142857" customWidth="1"/>
    <col min="2" max="2" width="12.5714285714286" customWidth="1"/>
    <col min="3" max="3" width="14.5714285714286" customWidth="1"/>
    <col min="4" max="4" width="25.2857142857143" customWidth="1"/>
    <col min="5" max="5" width="14.8571428571429" customWidth="1"/>
    <col min="6" max="6" width="14.7142857142857" customWidth="1"/>
  </cols>
  <sheetData>
    <row r="1" ht="42" customHeight="1" spans="1:6">
      <c r="A1" s="3" t="s">
        <v>79</v>
      </c>
      <c r="B1" s="3"/>
      <c r="C1" s="3"/>
      <c r="D1" s="3"/>
      <c r="E1" s="3"/>
      <c r="F1" s="3"/>
    </row>
    <row r="2" ht="18" customHeight="1" spans="1:6">
      <c r="A2" s="42"/>
      <c r="B2" s="42"/>
      <c r="C2" s="42"/>
      <c r="D2" s="42"/>
      <c r="E2" s="42"/>
      <c r="F2" s="42"/>
    </row>
    <row r="3" ht="15.75" spans="1:6">
      <c r="A3" s="3" t="s">
        <v>1</v>
      </c>
      <c r="B3" s="3"/>
      <c r="C3" s="3"/>
      <c r="D3" s="3"/>
      <c r="E3" s="58"/>
      <c r="F3" s="58"/>
    </row>
    <row r="4" ht="18" spans="1:6">
      <c r="A4" s="42"/>
      <c r="B4" s="42"/>
      <c r="C4" s="42"/>
      <c r="D4" s="42"/>
      <c r="E4" s="43"/>
      <c r="F4" s="43"/>
    </row>
    <row r="5" ht="18" customHeight="1" spans="1:6">
      <c r="A5" s="3" t="s">
        <v>33</v>
      </c>
      <c r="B5" s="59"/>
      <c r="C5" s="59"/>
      <c r="D5" s="59"/>
      <c r="E5" s="59"/>
      <c r="F5" s="59"/>
    </row>
    <row r="6" ht="18" spans="1:6">
      <c r="A6" s="42"/>
      <c r="B6" s="42"/>
      <c r="C6" s="42"/>
      <c r="D6" s="42"/>
      <c r="E6" s="43"/>
      <c r="F6" s="43"/>
    </row>
    <row r="7" ht="15.75" spans="1:6">
      <c r="A7" s="3" t="s">
        <v>80</v>
      </c>
      <c r="B7" s="60"/>
      <c r="C7" s="60"/>
      <c r="D7" s="60"/>
      <c r="E7" s="60"/>
      <c r="F7" s="60"/>
    </row>
    <row r="8" ht="18" spans="1:6">
      <c r="A8" s="42"/>
      <c r="B8" s="42"/>
      <c r="C8" s="42"/>
      <c r="D8" s="42"/>
      <c r="E8" s="43"/>
      <c r="F8" s="43"/>
    </row>
    <row r="9" ht="25.5" spans="1:6">
      <c r="A9" s="61" t="s">
        <v>59</v>
      </c>
      <c r="B9" s="61" t="s">
        <v>81</v>
      </c>
      <c r="C9" s="61" t="s">
        <v>61</v>
      </c>
      <c r="D9" s="61" t="s">
        <v>82</v>
      </c>
      <c r="E9" s="61" t="s">
        <v>83</v>
      </c>
      <c r="F9" s="61" t="s">
        <v>83</v>
      </c>
    </row>
    <row r="10" ht="15.75" customHeight="1" spans="1:6">
      <c r="A10" s="61">
        <v>1</v>
      </c>
      <c r="B10" s="61">
        <v>2</v>
      </c>
      <c r="C10" s="61">
        <v>3</v>
      </c>
      <c r="D10" s="8">
        <v>4</v>
      </c>
      <c r="E10" s="8">
        <v>5</v>
      </c>
      <c r="F10" s="8">
        <v>6</v>
      </c>
    </row>
    <row r="11" ht="15.75" customHeight="1" spans="1:6">
      <c r="A11" s="44" t="s">
        <v>84</v>
      </c>
      <c r="B11" s="62">
        <v>2368798.33</v>
      </c>
      <c r="C11" s="63">
        <v>2443660</v>
      </c>
      <c r="D11" s="63">
        <v>3493522</v>
      </c>
      <c r="E11" s="63">
        <v>3683251</v>
      </c>
      <c r="F11" s="63">
        <v>3764015</v>
      </c>
    </row>
    <row r="12" spans="1:6">
      <c r="A12" s="44" t="s">
        <v>85</v>
      </c>
      <c r="B12" s="62">
        <v>2368798.33</v>
      </c>
      <c r="C12" s="63">
        <v>2443660</v>
      </c>
      <c r="D12" s="63">
        <v>3493522</v>
      </c>
      <c r="E12" s="63">
        <v>3683251</v>
      </c>
      <c r="F12" s="63">
        <v>3764015</v>
      </c>
    </row>
    <row r="13" spans="1:6">
      <c r="A13" s="146" t="s">
        <v>86</v>
      </c>
      <c r="B13" s="62">
        <v>2368798.33</v>
      </c>
      <c r="C13" s="63">
        <v>2443660</v>
      </c>
      <c r="D13" s="63">
        <v>3493522</v>
      </c>
      <c r="E13" s="63">
        <v>3683251</v>
      </c>
      <c r="F13" s="63">
        <v>3764015</v>
      </c>
    </row>
    <row r="14" spans="1:6">
      <c r="A14" s="64" t="s">
        <v>87</v>
      </c>
      <c r="B14" s="62">
        <v>2368798.33</v>
      </c>
      <c r="C14" s="63">
        <v>2443660</v>
      </c>
      <c r="D14" s="63">
        <v>3493522</v>
      </c>
      <c r="E14" s="63">
        <v>3683251</v>
      </c>
      <c r="F14" s="63">
        <v>3764015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2" sqref="A2"/>
    </sheetView>
  </sheetViews>
  <sheetFormatPr defaultColWidth="9" defaultRowHeight="15" outlineLevelCol="7"/>
  <cols>
    <col min="1" max="1" width="7.42857142857143" customWidth="1"/>
    <col min="2" max="2" width="8.42857142857143" customWidth="1"/>
    <col min="3" max="3" width="25.2857142857143" customWidth="1"/>
    <col min="4" max="4" width="13.2857142857143" customWidth="1"/>
    <col min="5" max="5" width="11.7142857142857" customWidth="1"/>
    <col min="6" max="8" width="25.2857142857143" customWidth="1"/>
  </cols>
  <sheetData>
    <row r="1" ht="42" customHeight="1" spans="1:8">
      <c r="A1" s="3" t="s">
        <v>57</v>
      </c>
      <c r="B1" s="3"/>
      <c r="C1" s="3"/>
      <c r="D1" s="3"/>
      <c r="E1" s="3"/>
      <c r="F1" s="3"/>
      <c r="G1" s="3"/>
      <c r="H1" s="3"/>
    </row>
    <row r="2" ht="18" customHeight="1" spans="1:8">
      <c r="A2" s="42"/>
      <c r="B2" s="42"/>
      <c r="C2" s="42"/>
      <c r="D2" s="42"/>
      <c r="E2" s="42"/>
      <c r="F2" s="42"/>
      <c r="G2" s="42"/>
      <c r="H2" s="42"/>
    </row>
    <row r="3" ht="15.75" customHeight="1" spans="1:8">
      <c r="A3" s="3" t="s">
        <v>1</v>
      </c>
      <c r="B3" s="3"/>
      <c r="C3" s="3"/>
      <c r="D3" s="3"/>
      <c r="E3" s="3"/>
      <c r="F3" s="3"/>
      <c r="G3" s="3"/>
      <c r="H3" s="3"/>
    </row>
    <row r="4" ht="18" spans="1:8">
      <c r="A4" s="42"/>
      <c r="B4" s="42"/>
      <c r="C4" s="42"/>
      <c r="D4" s="42"/>
      <c r="E4" s="42"/>
      <c r="F4" s="42"/>
      <c r="G4" s="43"/>
      <c r="H4" s="43"/>
    </row>
    <row r="5" ht="18" customHeight="1" spans="1:8">
      <c r="A5" s="3" t="s">
        <v>88</v>
      </c>
      <c r="B5" s="3"/>
      <c r="C5" s="3"/>
      <c r="D5" s="3"/>
      <c r="E5" s="3"/>
      <c r="F5" s="3"/>
      <c r="G5" s="3"/>
      <c r="H5" s="3"/>
    </row>
    <row r="6" ht="18" spans="1:8">
      <c r="A6" s="42"/>
      <c r="B6" s="42"/>
      <c r="C6" s="42"/>
      <c r="D6" s="42"/>
      <c r="E6" s="42"/>
      <c r="F6" s="42"/>
      <c r="G6" s="43"/>
      <c r="H6" s="43"/>
    </row>
    <row r="7" ht="25.5" spans="1:8">
      <c r="A7" s="8" t="s">
        <v>35</v>
      </c>
      <c r="B7" s="7" t="s">
        <v>36</v>
      </c>
      <c r="C7" s="7" t="s">
        <v>89</v>
      </c>
      <c r="D7" s="7" t="s">
        <v>4</v>
      </c>
      <c r="E7" s="8" t="s">
        <v>5</v>
      </c>
      <c r="F7" s="8" t="s">
        <v>6</v>
      </c>
      <c r="G7" s="8" t="s">
        <v>7</v>
      </c>
      <c r="H7" s="8" t="s">
        <v>8</v>
      </c>
    </row>
    <row r="8" ht="25.5" spans="1:8">
      <c r="A8" s="44">
        <v>8</v>
      </c>
      <c r="B8" s="44"/>
      <c r="C8" s="44" t="s">
        <v>90</v>
      </c>
      <c r="D8" s="45">
        <v>0</v>
      </c>
      <c r="E8" s="46">
        <v>0</v>
      </c>
      <c r="F8" s="46">
        <v>0</v>
      </c>
      <c r="G8" s="46">
        <v>0</v>
      </c>
      <c r="H8" s="46">
        <v>0</v>
      </c>
    </row>
    <row r="9" spans="1:8">
      <c r="A9" s="44"/>
      <c r="B9" s="47">
        <v>84</v>
      </c>
      <c r="C9" s="47" t="s">
        <v>91</v>
      </c>
      <c r="D9" s="48">
        <v>0</v>
      </c>
      <c r="E9" s="49">
        <v>0</v>
      </c>
      <c r="F9" s="49">
        <v>0</v>
      </c>
      <c r="G9" s="49">
        <v>0</v>
      </c>
      <c r="H9" s="49">
        <v>0</v>
      </c>
    </row>
    <row r="10" ht="25.5" spans="1:8">
      <c r="A10" s="50"/>
      <c r="B10" s="50"/>
      <c r="C10" s="146" t="s">
        <v>92</v>
      </c>
      <c r="D10" s="53">
        <v>0</v>
      </c>
      <c r="E10" s="49">
        <v>0</v>
      </c>
      <c r="F10" s="49">
        <v>0</v>
      </c>
      <c r="G10" s="49">
        <v>0</v>
      </c>
      <c r="H10" s="49">
        <v>0</v>
      </c>
    </row>
    <row r="11" ht="25.5" spans="1:8">
      <c r="A11" s="54">
        <v>5</v>
      </c>
      <c r="B11" s="54"/>
      <c r="C11" s="55" t="s">
        <v>93</v>
      </c>
      <c r="D11" s="20">
        <v>0</v>
      </c>
      <c r="E11" s="46">
        <v>0</v>
      </c>
      <c r="F11" s="46">
        <v>0</v>
      </c>
      <c r="G11" s="46">
        <v>0</v>
      </c>
      <c r="H11" s="46">
        <v>0</v>
      </c>
    </row>
    <row r="12" ht="25.5" spans="1:8">
      <c r="A12" s="47"/>
      <c r="B12" s="47">
        <v>54</v>
      </c>
      <c r="C12" s="56" t="s">
        <v>94</v>
      </c>
      <c r="D12" s="57">
        <v>0</v>
      </c>
      <c r="E12" s="49">
        <v>0</v>
      </c>
      <c r="F12" s="49">
        <v>0</v>
      </c>
      <c r="G12" s="49">
        <v>0</v>
      </c>
      <c r="H12" s="49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workbookViewId="0">
      <selection activeCell="A2" sqref="A2"/>
    </sheetView>
  </sheetViews>
  <sheetFormatPr defaultColWidth="9" defaultRowHeight="15"/>
  <cols>
    <col min="1" max="1" width="8.42857142857143" customWidth="1"/>
    <col min="2" max="2" width="8.85714285714286" customWidth="1"/>
    <col min="3" max="3" width="8.42857142857143" customWidth="1"/>
    <col min="4" max="4" width="25.2857142857143" customWidth="1"/>
    <col min="5" max="5" width="9" customWidth="1"/>
    <col min="6" max="6" width="9.85714285714286" customWidth="1"/>
    <col min="8" max="8" width="9.85714285714286" customWidth="1"/>
    <col min="9" max="9" width="11.1428571428571" customWidth="1"/>
  </cols>
  <sheetData>
    <row r="1" ht="42" customHeight="1" spans="1:9">
      <c r="A1" s="3" t="s">
        <v>57</v>
      </c>
      <c r="B1" s="3"/>
      <c r="C1" s="3"/>
      <c r="D1" s="3"/>
      <c r="E1" s="3"/>
      <c r="F1" s="3"/>
      <c r="G1" s="41"/>
      <c r="H1" s="41"/>
      <c r="I1" s="41"/>
    </row>
    <row r="2" ht="18" customHeight="1" spans="1:6">
      <c r="A2" s="42"/>
      <c r="B2" s="42"/>
      <c r="C2" s="42"/>
      <c r="D2" s="42"/>
      <c r="E2" s="42"/>
      <c r="F2" s="42"/>
    </row>
    <row r="3" ht="15.75" customHeight="1" spans="1:9">
      <c r="A3" s="3" t="s">
        <v>1</v>
      </c>
      <c r="B3" s="3"/>
      <c r="C3" s="3"/>
      <c r="D3" s="3"/>
      <c r="E3" s="3"/>
      <c r="F3" s="3"/>
      <c r="G3" s="41"/>
      <c r="H3" s="41"/>
      <c r="I3" s="41"/>
    </row>
    <row r="4" ht="18" spans="1:6">
      <c r="A4" s="42"/>
      <c r="B4" s="42"/>
      <c r="C4" s="42"/>
      <c r="D4" s="42"/>
      <c r="E4" s="43"/>
      <c r="F4" s="43"/>
    </row>
    <row r="5" ht="18" customHeight="1" spans="1:9">
      <c r="A5" s="3" t="s">
        <v>95</v>
      </c>
      <c r="B5" s="3"/>
      <c r="C5" s="3"/>
      <c r="D5" s="3"/>
      <c r="E5" s="3"/>
      <c r="F5" s="3"/>
      <c r="G5" s="41"/>
      <c r="H5" s="41"/>
      <c r="I5" s="41"/>
    </row>
    <row r="6" ht="18" spans="1:6">
      <c r="A6" s="42"/>
      <c r="B6" s="42"/>
      <c r="C6" s="42"/>
      <c r="D6" s="42"/>
      <c r="E6" s="43"/>
      <c r="F6" s="43"/>
    </row>
    <row r="7" ht="25.5" spans="1:9">
      <c r="A7" s="8" t="s">
        <v>35</v>
      </c>
      <c r="B7" s="7" t="s">
        <v>36</v>
      </c>
      <c r="C7" s="7" t="s">
        <v>96</v>
      </c>
      <c r="D7" s="7" t="s">
        <v>89</v>
      </c>
      <c r="E7" s="7" t="s">
        <v>4</v>
      </c>
      <c r="F7" s="8" t="s">
        <v>5</v>
      </c>
      <c r="G7" s="8" t="s">
        <v>6</v>
      </c>
      <c r="H7" s="8" t="s">
        <v>7</v>
      </c>
      <c r="I7" s="8" t="s">
        <v>8</v>
      </c>
    </row>
    <row r="8" ht="25.5" spans="1:9">
      <c r="A8" s="44">
        <v>8</v>
      </c>
      <c r="B8" s="44"/>
      <c r="C8" s="44"/>
      <c r="D8" s="44" t="s">
        <v>90</v>
      </c>
      <c r="E8" s="45">
        <v>0</v>
      </c>
      <c r="F8" s="46">
        <v>0</v>
      </c>
      <c r="G8" s="46">
        <v>0</v>
      </c>
      <c r="H8" s="46">
        <v>0</v>
      </c>
      <c r="I8" s="46">
        <v>0</v>
      </c>
    </row>
    <row r="9" spans="1:9">
      <c r="A9" s="44"/>
      <c r="B9" s="47">
        <v>84</v>
      </c>
      <c r="C9" s="47"/>
      <c r="D9" s="47" t="s">
        <v>91</v>
      </c>
      <c r="E9" s="48">
        <v>0</v>
      </c>
      <c r="F9" s="49">
        <v>0</v>
      </c>
      <c r="G9" s="49">
        <v>0</v>
      </c>
      <c r="H9" s="49">
        <v>0</v>
      </c>
      <c r="I9" s="49">
        <v>0</v>
      </c>
    </row>
    <row r="10" ht="25.5" spans="1:9">
      <c r="A10" s="50"/>
      <c r="B10" s="50"/>
      <c r="C10" s="147" t="s">
        <v>97</v>
      </c>
      <c r="D10" s="146" t="s">
        <v>92</v>
      </c>
      <c r="E10" s="53">
        <v>0</v>
      </c>
      <c r="F10" s="49">
        <v>0</v>
      </c>
      <c r="G10" s="49">
        <v>0</v>
      </c>
      <c r="H10" s="49">
        <v>0</v>
      </c>
      <c r="I10" s="49">
        <v>0</v>
      </c>
    </row>
    <row r="11" ht="25.5" spans="1:9">
      <c r="A11" s="54">
        <v>5</v>
      </c>
      <c r="B11" s="54"/>
      <c r="C11" s="54"/>
      <c r="D11" s="55" t="s">
        <v>93</v>
      </c>
      <c r="E11" s="20">
        <v>0</v>
      </c>
      <c r="F11" s="46">
        <v>0</v>
      </c>
      <c r="G11" s="46">
        <v>0</v>
      </c>
      <c r="H11" s="46">
        <v>0</v>
      </c>
      <c r="I11" s="46">
        <v>0</v>
      </c>
    </row>
    <row r="12" ht="25.5" spans="1:9">
      <c r="A12" s="47"/>
      <c r="B12" s="47">
        <v>54</v>
      </c>
      <c r="C12" s="47"/>
      <c r="D12" s="56" t="s">
        <v>94</v>
      </c>
      <c r="E12" s="57">
        <v>0</v>
      </c>
      <c r="F12" s="49">
        <v>0</v>
      </c>
      <c r="G12" s="49">
        <v>0</v>
      </c>
      <c r="H12" s="49">
        <v>0</v>
      </c>
      <c r="I12" s="49">
        <v>0</v>
      </c>
    </row>
    <row r="13" ht="25.5" spans="1:9">
      <c r="A13" s="44">
        <v>4</v>
      </c>
      <c r="B13" s="44"/>
      <c r="C13" s="44"/>
      <c r="D13" s="44" t="s">
        <v>54</v>
      </c>
      <c r="E13" s="45">
        <v>0</v>
      </c>
      <c r="F13" s="46">
        <v>0</v>
      </c>
      <c r="G13" s="46">
        <v>0</v>
      </c>
      <c r="H13" s="46">
        <v>0</v>
      </c>
      <c r="I13" s="46">
        <v>0</v>
      </c>
    </row>
    <row r="14" ht="25.5" spans="1:9">
      <c r="A14" s="44"/>
      <c r="B14" s="47">
        <v>45</v>
      </c>
      <c r="C14" s="47"/>
      <c r="D14" s="47" t="s">
        <v>56</v>
      </c>
      <c r="E14" s="48">
        <v>0</v>
      </c>
      <c r="F14" s="49">
        <v>0</v>
      </c>
      <c r="G14" s="49">
        <v>0</v>
      </c>
      <c r="H14" s="49">
        <v>0</v>
      </c>
      <c r="I14" s="49">
        <v>0</v>
      </c>
    </row>
    <row r="15" ht="25.5" spans="1:9">
      <c r="A15" s="50"/>
      <c r="B15" s="50"/>
      <c r="C15" s="147" t="s">
        <v>97</v>
      </c>
      <c r="D15" s="146" t="s">
        <v>92</v>
      </c>
      <c r="E15" s="53">
        <v>0</v>
      </c>
      <c r="F15" s="49">
        <v>0</v>
      </c>
      <c r="G15" s="49">
        <v>0</v>
      </c>
      <c r="H15" s="49">
        <v>0</v>
      </c>
      <c r="I15" s="49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8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abSelected="1" topLeftCell="A3" workbookViewId="0">
      <pane ySplit="1" topLeftCell="A13" activePane="bottomLeft" state="frozen"/>
      <selection/>
      <selection pane="bottomLeft" activeCell="B3" sqref="B$1:B$1048576"/>
    </sheetView>
  </sheetViews>
  <sheetFormatPr defaultColWidth="9" defaultRowHeight="15"/>
  <cols>
    <col min="1" max="1" width="13.4285714285714" customWidth="1"/>
    <col min="2" max="2" width="55.7142857142857" customWidth="1"/>
    <col min="3" max="3" width="20.1428571428571" customWidth="1"/>
    <col min="4" max="4" width="17.5714285714286" customWidth="1"/>
    <col min="5" max="5" width="20.4285714285714" customWidth="1"/>
    <col min="6" max="6" width="24.8571428571429" customWidth="1"/>
    <col min="7" max="7" width="19.2857142857143" customWidth="1"/>
    <col min="8" max="8" width="28.8571428571429" customWidth="1"/>
  </cols>
  <sheetData>
    <row r="1" ht="42" hidden="1" customHeight="1" spans="1:9">
      <c r="A1" s="3" t="s">
        <v>79</v>
      </c>
      <c r="B1" s="3"/>
      <c r="C1" s="3"/>
      <c r="D1" s="3"/>
      <c r="E1" s="3"/>
      <c r="F1" s="3"/>
      <c r="G1" s="3"/>
      <c r="H1" s="4"/>
      <c r="I1" s="4"/>
    </row>
    <row r="2" ht="42" hidden="1" customHeight="1" spans="1:9">
      <c r="A2" s="3"/>
      <c r="B2" s="3"/>
      <c r="C2" s="3"/>
      <c r="D2" s="3"/>
      <c r="E2" s="3"/>
      <c r="F2" s="3"/>
      <c r="G2" s="3"/>
      <c r="H2" s="4"/>
      <c r="I2" s="4"/>
    </row>
    <row r="3" ht="26" customHeight="1" spans="1:9">
      <c r="A3" s="5"/>
      <c r="B3" s="6" t="s">
        <v>89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4"/>
      <c r="I3" s="4"/>
    </row>
    <row r="4" ht="16" customHeight="1" spans="1:9">
      <c r="A4" s="9" t="s">
        <v>98</v>
      </c>
      <c r="B4" s="10"/>
      <c r="C4" s="11"/>
      <c r="D4" s="11"/>
      <c r="E4" s="11"/>
      <c r="F4" s="11"/>
      <c r="G4" s="11"/>
      <c r="H4" s="4"/>
      <c r="I4" s="4"/>
    </row>
    <row r="5" customHeight="1" spans="1:9">
      <c r="A5" s="12" t="s">
        <v>99</v>
      </c>
      <c r="B5" s="13"/>
      <c r="C5" s="14">
        <v>1899856</v>
      </c>
      <c r="D5" s="14">
        <v>2443660</v>
      </c>
      <c r="E5" s="14">
        <v>3493522</v>
      </c>
      <c r="F5" s="14">
        <v>3683251</v>
      </c>
      <c r="G5" s="14">
        <v>3764015</v>
      </c>
      <c r="H5" s="4"/>
      <c r="I5" s="4"/>
    </row>
    <row r="6" customHeight="1" spans="1:9">
      <c r="A6" s="15">
        <v>1</v>
      </c>
      <c r="B6" s="16" t="s">
        <v>100</v>
      </c>
      <c r="C6" s="17">
        <v>922560</v>
      </c>
      <c r="D6" s="17">
        <v>1360000</v>
      </c>
      <c r="E6" s="17">
        <v>2422000</v>
      </c>
      <c r="F6" s="17">
        <v>2561352</v>
      </c>
      <c r="G6" s="17">
        <v>2640449</v>
      </c>
      <c r="H6" s="4"/>
      <c r="I6" s="4"/>
    </row>
    <row r="7" ht="13" customHeight="1" spans="1:9">
      <c r="A7" s="15">
        <v>3</v>
      </c>
      <c r="B7" s="16" t="s">
        <v>101</v>
      </c>
      <c r="C7" s="18">
        <v>5.44</v>
      </c>
      <c r="D7" s="18">
        <v>0</v>
      </c>
      <c r="E7" s="18">
        <v>900</v>
      </c>
      <c r="F7" s="18">
        <v>0</v>
      </c>
      <c r="G7" s="18">
        <v>0</v>
      </c>
      <c r="H7" s="4"/>
      <c r="I7" s="4"/>
    </row>
    <row r="8" customHeight="1" spans="1:9">
      <c r="A8" s="15">
        <v>4</v>
      </c>
      <c r="B8" s="16" t="s">
        <v>102</v>
      </c>
      <c r="C8" s="17">
        <v>350804</v>
      </c>
      <c r="D8" s="17">
        <v>364400</v>
      </c>
      <c r="E8" s="17">
        <v>407800</v>
      </c>
      <c r="F8" s="17">
        <v>407600</v>
      </c>
      <c r="G8" s="17">
        <v>406300</v>
      </c>
      <c r="H8" s="4"/>
      <c r="I8" s="4"/>
    </row>
    <row r="9" spans="1:7">
      <c r="A9" s="15">
        <v>5</v>
      </c>
      <c r="B9" s="16" t="s">
        <v>103</v>
      </c>
      <c r="C9" s="17">
        <v>626467</v>
      </c>
      <c r="D9" s="17">
        <v>719260</v>
      </c>
      <c r="E9" s="17">
        <v>662822</v>
      </c>
      <c r="F9" s="17">
        <v>713399</v>
      </c>
      <c r="G9" s="17">
        <v>716366</v>
      </c>
    </row>
    <row r="10" ht="13" customHeight="1" spans="1:7">
      <c r="A10" s="15">
        <v>6</v>
      </c>
      <c r="B10" s="16" t="s">
        <v>104</v>
      </c>
      <c r="C10" s="19"/>
      <c r="D10" s="19"/>
      <c r="E10" s="18"/>
      <c r="F10" s="19"/>
      <c r="G10" s="19"/>
    </row>
    <row r="11" s="1" customFormat="1" spans="1:7">
      <c r="A11" s="15">
        <v>7</v>
      </c>
      <c r="B11" s="16" t="s">
        <v>105</v>
      </c>
      <c r="C11" s="19"/>
      <c r="D11" s="19"/>
      <c r="E11" s="18"/>
      <c r="F11" s="19"/>
      <c r="G11" s="19"/>
    </row>
    <row r="12" s="1" customFormat="1" customHeight="1" spans="1:9">
      <c r="A12" s="15">
        <v>8</v>
      </c>
      <c r="B12" s="20" t="s">
        <v>90</v>
      </c>
      <c r="C12" s="19"/>
      <c r="D12" s="19"/>
      <c r="E12" s="18"/>
      <c r="F12" s="19"/>
      <c r="G12" s="19"/>
      <c r="H12"/>
      <c r="I12"/>
    </row>
    <row r="13" s="1" customFormat="1" spans="1:9">
      <c r="A13" s="21"/>
      <c r="B13" s="21"/>
      <c r="D13" s="22"/>
      <c r="E13" s="22"/>
      <c r="F13" s="22"/>
      <c r="G13"/>
      <c r="H13"/>
      <c r="I13"/>
    </row>
    <row r="14" s="1" customFormat="1" spans="1:9">
      <c r="A14" s="23"/>
      <c r="B14" s="23"/>
      <c r="C14" s="24"/>
      <c r="D14" s="22"/>
      <c r="E14" s="22"/>
      <c r="F14" s="22"/>
      <c r="G14"/>
      <c r="H14"/>
      <c r="I14"/>
    </row>
    <row r="15" s="1" customFormat="1" spans="1:9">
      <c r="A15" s="23" t="s">
        <v>106</v>
      </c>
      <c r="B15" s="23" t="s">
        <v>107</v>
      </c>
      <c r="C15" s="22" t="s">
        <v>4</v>
      </c>
      <c r="D15" s="22" t="s">
        <v>5</v>
      </c>
      <c r="E15" s="25" t="s">
        <v>108</v>
      </c>
      <c r="F15" s="26" t="s">
        <v>109</v>
      </c>
      <c r="G15" s="22" t="s">
        <v>110</v>
      </c>
      <c r="H15"/>
      <c r="I15"/>
    </row>
    <row r="16" s="1" customFormat="1" spans="1:7">
      <c r="A16" s="27" t="s">
        <v>111</v>
      </c>
      <c r="B16" s="27"/>
      <c r="C16" s="28">
        <v>1573080.37</v>
      </c>
      <c r="D16" s="28">
        <v>2443660</v>
      </c>
      <c r="E16" s="28">
        <v>3493522</v>
      </c>
      <c r="F16" s="28">
        <v>3683251</v>
      </c>
      <c r="G16" s="28">
        <v>3764015</v>
      </c>
    </row>
    <row r="17" s="1" customFormat="1" spans="1:7">
      <c r="A17" s="27" t="s">
        <v>112</v>
      </c>
      <c r="B17" s="27"/>
      <c r="C17" s="28">
        <v>1702900</v>
      </c>
      <c r="D17" s="28">
        <v>2443660</v>
      </c>
      <c r="E17" s="28">
        <v>3493522</v>
      </c>
      <c r="F17" s="28">
        <v>3683251</v>
      </c>
      <c r="G17" s="28">
        <v>3764015</v>
      </c>
    </row>
    <row r="18" s="1" customFormat="1" spans="1:7">
      <c r="A18" s="27" t="s">
        <v>113</v>
      </c>
      <c r="B18" s="27"/>
      <c r="C18" s="28">
        <v>1702900</v>
      </c>
      <c r="D18" s="28">
        <v>2443660</v>
      </c>
      <c r="E18" s="28">
        <v>3493522</v>
      </c>
      <c r="F18" s="28">
        <v>3683251</v>
      </c>
      <c r="G18" s="28">
        <v>3764015</v>
      </c>
    </row>
    <row r="19" s="1" customFormat="1" spans="1:7">
      <c r="A19" s="27" t="s">
        <v>114</v>
      </c>
      <c r="B19" s="27"/>
      <c r="C19" s="28">
        <v>1702900</v>
      </c>
      <c r="D19" s="28">
        <v>2443660</v>
      </c>
      <c r="E19" s="28">
        <v>3493522</v>
      </c>
      <c r="F19" s="28">
        <v>3683251</v>
      </c>
      <c r="G19" s="28">
        <v>3764015</v>
      </c>
    </row>
    <row r="20" s="1" customFormat="1" spans="1:7">
      <c r="A20" s="27" t="s">
        <v>115</v>
      </c>
      <c r="B20" s="27"/>
      <c r="C20" s="28">
        <v>1702900</v>
      </c>
      <c r="D20" s="28">
        <v>2443660</v>
      </c>
      <c r="E20" s="28">
        <v>3493522</v>
      </c>
      <c r="F20" s="28">
        <v>3683251</v>
      </c>
      <c r="G20" s="28">
        <v>3764015</v>
      </c>
    </row>
    <row r="21" s="1" customFormat="1" spans="1:7">
      <c r="A21" s="27" t="s">
        <v>116</v>
      </c>
      <c r="B21" s="27"/>
      <c r="C21" s="28">
        <v>1702900</v>
      </c>
      <c r="D21" s="28">
        <v>2443660</v>
      </c>
      <c r="E21" s="28">
        <v>3493522</v>
      </c>
      <c r="F21" s="28">
        <v>3683251</v>
      </c>
      <c r="G21" s="28">
        <v>3764015</v>
      </c>
    </row>
    <row r="22" spans="1:7">
      <c r="A22" s="29" t="s">
        <v>117</v>
      </c>
      <c r="B22" s="29"/>
      <c r="C22" s="30">
        <v>1394185</v>
      </c>
      <c r="D22" s="30">
        <v>2077440</v>
      </c>
      <c r="E22" s="30">
        <v>2998000</v>
      </c>
      <c r="F22" s="31">
        <v>3134852</v>
      </c>
      <c r="G22" s="30">
        <v>3219949</v>
      </c>
    </row>
    <row r="23" spans="1:7">
      <c r="A23" s="32" t="s">
        <v>118</v>
      </c>
      <c r="B23" s="32"/>
      <c r="C23" s="33">
        <v>903690.73</v>
      </c>
      <c r="D23" s="33">
        <v>1339300</v>
      </c>
      <c r="E23" s="33">
        <v>2392700</v>
      </c>
      <c r="F23" s="34">
        <v>2529552</v>
      </c>
      <c r="G23" s="33">
        <v>2608649</v>
      </c>
    </row>
    <row r="24" spans="1:7">
      <c r="A24" s="32" t="s">
        <v>119</v>
      </c>
      <c r="B24" s="32"/>
      <c r="C24" s="33">
        <v>891350.1</v>
      </c>
      <c r="D24" s="33">
        <v>1339300</v>
      </c>
      <c r="E24" s="33">
        <v>2392700</v>
      </c>
      <c r="F24" s="34">
        <v>2529552</v>
      </c>
      <c r="G24" s="33">
        <v>2608949</v>
      </c>
    </row>
    <row r="25" spans="1:7">
      <c r="A25" s="35" t="s">
        <v>120</v>
      </c>
      <c r="B25" s="35"/>
      <c r="C25" s="36">
        <v>891350.1</v>
      </c>
      <c r="D25" s="36">
        <v>1339300</v>
      </c>
      <c r="E25" s="36">
        <v>2392700</v>
      </c>
      <c r="F25" s="37">
        <v>2529552</v>
      </c>
      <c r="G25" s="36">
        <v>2608649</v>
      </c>
    </row>
    <row r="26" spans="1:7">
      <c r="A26" s="35" t="s">
        <v>121</v>
      </c>
      <c r="B26" s="35" t="s">
        <v>48</v>
      </c>
      <c r="C26" s="36">
        <v>866484.06</v>
      </c>
      <c r="D26" s="36">
        <v>1339300</v>
      </c>
      <c r="E26" s="36">
        <v>2350800</v>
      </c>
      <c r="F26" s="37">
        <v>2490152</v>
      </c>
      <c r="G26" s="36">
        <v>2569249</v>
      </c>
    </row>
    <row r="27" spans="1:7">
      <c r="A27" s="35" t="s">
        <v>122</v>
      </c>
      <c r="B27" s="35" t="s">
        <v>49</v>
      </c>
      <c r="C27" s="36">
        <v>835102.39</v>
      </c>
      <c r="D27" s="36">
        <v>1274000</v>
      </c>
      <c r="E27" s="36">
        <v>2280500</v>
      </c>
      <c r="F27" s="37">
        <v>2419600</v>
      </c>
      <c r="G27" s="36">
        <v>2498500</v>
      </c>
    </row>
    <row r="28" spans="1:7">
      <c r="A28" s="35" t="s">
        <v>123</v>
      </c>
      <c r="B28" s="35" t="s">
        <v>50</v>
      </c>
      <c r="C28" s="36">
        <v>31381.67</v>
      </c>
      <c r="D28" s="36">
        <v>65300</v>
      </c>
      <c r="E28" s="36">
        <v>70300</v>
      </c>
      <c r="F28" s="38">
        <v>70552</v>
      </c>
      <c r="G28" s="36">
        <v>70749</v>
      </c>
    </row>
    <row r="29" spans="1:7">
      <c r="A29" s="39">
        <v>4</v>
      </c>
      <c r="B29" s="35" t="s">
        <v>54</v>
      </c>
      <c r="C29" s="36">
        <v>24866.04</v>
      </c>
      <c r="D29" s="36">
        <v>0</v>
      </c>
      <c r="E29" s="36">
        <v>41900</v>
      </c>
      <c r="F29" s="37">
        <v>39400</v>
      </c>
      <c r="G29" s="37">
        <v>39400</v>
      </c>
    </row>
    <row r="30" spans="1:7">
      <c r="A30" s="39">
        <v>42</v>
      </c>
      <c r="B30" s="35" t="s">
        <v>54</v>
      </c>
      <c r="C30" s="36">
        <v>24866.04</v>
      </c>
      <c r="D30" s="36">
        <v>0</v>
      </c>
      <c r="E30" s="36">
        <v>39400</v>
      </c>
      <c r="F30" s="37">
        <v>39400</v>
      </c>
      <c r="G30" s="37">
        <v>39400</v>
      </c>
    </row>
    <row r="31" s="2" customFormat="1" spans="1:7">
      <c r="A31" s="39">
        <v>45</v>
      </c>
      <c r="B31" s="35" t="s">
        <v>124</v>
      </c>
      <c r="C31" s="36"/>
      <c r="D31" s="36"/>
      <c r="E31" s="36">
        <v>2500</v>
      </c>
      <c r="F31" s="38">
        <v>0</v>
      </c>
      <c r="G31" s="36">
        <v>0</v>
      </c>
    </row>
    <row r="32" s="2" customFormat="1" spans="1:7">
      <c r="A32" s="32" t="s">
        <v>125</v>
      </c>
      <c r="B32" s="32"/>
      <c r="C32" s="33">
        <v>12340.63</v>
      </c>
      <c r="D32" s="33">
        <v>0</v>
      </c>
      <c r="E32" s="33">
        <v>0</v>
      </c>
      <c r="F32" s="33">
        <v>0</v>
      </c>
      <c r="G32" s="33">
        <v>0</v>
      </c>
    </row>
    <row r="33" s="2" customFormat="1" spans="1:7">
      <c r="A33" s="35"/>
      <c r="B33" s="35"/>
      <c r="C33" s="36">
        <v>12340.63</v>
      </c>
      <c r="D33" s="36">
        <v>0</v>
      </c>
      <c r="E33" s="36">
        <v>0</v>
      </c>
      <c r="F33" s="36">
        <v>0</v>
      </c>
      <c r="G33" s="36">
        <v>0</v>
      </c>
    </row>
    <row r="34" s="2" customFormat="1" spans="1:7">
      <c r="A34" s="32" t="s">
        <v>126</v>
      </c>
      <c r="B34" s="32"/>
      <c r="C34" s="33">
        <v>5.44</v>
      </c>
      <c r="D34" s="33"/>
      <c r="E34" s="33">
        <v>900</v>
      </c>
      <c r="F34" s="33">
        <v>900</v>
      </c>
      <c r="G34" s="33">
        <v>900</v>
      </c>
    </row>
    <row r="35" s="2" customFormat="1" spans="1:7">
      <c r="A35" s="32" t="s">
        <v>127</v>
      </c>
      <c r="B35" s="32"/>
      <c r="C35" s="33">
        <v>5.44</v>
      </c>
      <c r="D35" s="33"/>
      <c r="E35" s="33">
        <v>900</v>
      </c>
      <c r="F35" s="33">
        <v>900</v>
      </c>
      <c r="G35" s="33">
        <v>900</v>
      </c>
    </row>
    <row r="36" customFormat="1" spans="1:7">
      <c r="A36" s="35" t="s">
        <v>121</v>
      </c>
      <c r="B36" s="35" t="s">
        <v>48</v>
      </c>
      <c r="C36" s="36">
        <v>5.44</v>
      </c>
      <c r="D36" s="36"/>
      <c r="E36" s="36">
        <v>900</v>
      </c>
      <c r="F36" s="36">
        <v>900</v>
      </c>
      <c r="G36" s="36">
        <v>900</v>
      </c>
    </row>
    <row r="37" customFormat="1" spans="1:7">
      <c r="A37" s="35" t="s">
        <v>123</v>
      </c>
      <c r="B37" s="35" t="s">
        <v>50</v>
      </c>
      <c r="C37" s="36">
        <v>5.44</v>
      </c>
      <c r="D37" s="36"/>
      <c r="E37" s="36">
        <v>900</v>
      </c>
      <c r="F37" s="36">
        <v>900</v>
      </c>
      <c r="G37" s="36">
        <v>900</v>
      </c>
    </row>
    <row r="38" spans="1:7">
      <c r="A38" s="32" t="s">
        <v>128</v>
      </c>
      <c r="B38" s="32"/>
      <c r="C38" s="33">
        <v>323908.7</v>
      </c>
      <c r="D38" s="33">
        <v>340000</v>
      </c>
      <c r="E38" s="33">
        <v>360000</v>
      </c>
      <c r="F38" s="33">
        <v>360000</v>
      </c>
      <c r="G38" s="33">
        <v>360000</v>
      </c>
    </row>
    <row r="39" spans="1:7">
      <c r="A39" s="32" t="s">
        <v>129</v>
      </c>
      <c r="B39" s="32"/>
      <c r="C39" s="33">
        <v>323908.7</v>
      </c>
      <c r="D39" s="33">
        <v>340000</v>
      </c>
      <c r="E39" s="33">
        <v>360000</v>
      </c>
      <c r="F39" s="33">
        <v>360000</v>
      </c>
      <c r="G39" s="33">
        <v>360000</v>
      </c>
    </row>
    <row r="40" spans="1:7">
      <c r="A40" s="35" t="s">
        <v>120</v>
      </c>
      <c r="B40" s="35"/>
      <c r="C40" s="36">
        <v>323908.7</v>
      </c>
      <c r="D40" s="36">
        <v>340000</v>
      </c>
      <c r="E40" s="36">
        <v>360000</v>
      </c>
      <c r="F40" s="36">
        <v>360000</v>
      </c>
      <c r="G40" s="36">
        <v>360000</v>
      </c>
    </row>
    <row r="41" spans="1:7">
      <c r="A41" s="35" t="s">
        <v>121</v>
      </c>
      <c r="B41" s="35" t="s">
        <v>48</v>
      </c>
      <c r="C41" s="36">
        <v>323908.7</v>
      </c>
      <c r="D41" s="36">
        <v>340000</v>
      </c>
      <c r="E41" s="36">
        <v>360000</v>
      </c>
      <c r="F41" s="36">
        <v>360000</v>
      </c>
      <c r="G41" s="36">
        <v>360000</v>
      </c>
    </row>
    <row r="42" spans="1:7">
      <c r="A42" s="39">
        <v>31</v>
      </c>
      <c r="B42" s="35"/>
      <c r="C42" s="36">
        <v>43372.55</v>
      </c>
      <c r="D42" s="36">
        <v>0</v>
      </c>
      <c r="E42" s="36">
        <v>0</v>
      </c>
      <c r="F42" s="36">
        <v>0</v>
      </c>
      <c r="G42" s="36">
        <v>0</v>
      </c>
    </row>
    <row r="43" spans="1:7">
      <c r="A43" s="35" t="s">
        <v>123</v>
      </c>
      <c r="B43" s="35" t="s">
        <v>50</v>
      </c>
      <c r="C43" s="36">
        <v>278072.71</v>
      </c>
      <c r="D43" s="36">
        <v>337600</v>
      </c>
      <c r="E43" s="36">
        <v>358500</v>
      </c>
      <c r="F43" s="36">
        <v>358500</v>
      </c>
      <c r="G43" s="36">
        <v>358500</v>
      </c>
    </row>
    <row r="44" spans="1:7">
      <c r="A44" s="35" t="s">
        <v>130</v>
      </c>
      <c r="B44" s="35" t="s">
        <v>51</v>
      </c>
      <c r="C44" s="36">
        <v>2463.44</v>
      </c>
      <c r="D44" s="36">
        <v>2400</v>
      </c>
      <c r="E44" s="36">
        <v>1500</v>
      </c>
      <c r="F44" s="36">
        <v>1500</v>
      </c>
      <c r="G44" s="36">
        <v>1500</v>
      </c>
    </row>
    <row r="45" spans="1:7">
      <c r="A45" s="32" t="s">
        <v>131</v>
      </c>
      <c r="B45" s="32"/>
      <c r="C45" s="33">
        <v>345475.5</v>
      </c>
      <c r="D45" s="33">
        <v>398140</v>
      </c>
      <c r="E45" s="33">
        <v>244400</v>
      </c>
      <c r="F45" s="33">
        <v>244400</v>
      </c>
      <c r="G45" s="33">
        <v>244400</v>
      </c>
    </row>
    <row r="46" spans="1:7">
      <c r="A46" s="32" t="s">
        <v>132</v>
      </c>
      <c r="B46" s="32"/>
      <c r="C46" s="33">
        <v>345475.5</v>
      </c>
      <c r="D46" s="33">
        <v>398140</v>
      </c>
      <c r="E46" s="33">
        <v>244400</v>
      </c>
      <c r="F46" s="33">
        <v>244400</v>
      </c>
      <c r="G46" s="33">
        <v>244400</v>
      </c>
    </row>
    <row r="47" spans="1:7">
      <c r="A47" s="35" t="s">
        <v>120</v>
      </c>
      <c r="B47" s="35"/>
      <c r="C47" s="36">
        <v>345475.5</v>
      </c>
      <c r="D47" s="36">
        <v>398140</v>
      </c>
      <c r="E47" s="36">
        <v>244400</v>
      </c>
      <c r="F47" s="36">
        <v>244400</v>
      </c>
      <c r="G47" s="36">
        <v>244400</v>
      </c>
    </row>
    <row r="48" spans="1:7">
      <c r="A48" s="35" t="s">
        <v>121</v>
      </c>
      <c r="B48" s="35" t="s">
        <v>48</v>
      </c>
      <c r="C48" s="36"/>
      <c r="D48" s="36">
        <v>388640</v>
      </c>
      <c r="E48" s="36">
        <v>244400</v>
      </c>
      <c r="F48" s="36">
        <v>244400</v>
      </c>
      <c r="G48" s="36">
        <v>244400</v>
      </c>
    </row>
    <row r="49" spans="1:7">
      <c r="A49" s="35" t="s">
        <v>122</v>
      </c>
      <c r="B49" s="35" t="s">
        <v>49</v>
      </c>
      <c r="C49" s="36">
        <v>318208</v>
      </c>
      <c r="D49" s="36">
        <v>388640</v>
      </c>
      <c r="E49" s="36">
        <v>244400</v>
      </c>
      <c r="F49" s="36">
        <v>244400</v>
      </c>
      <c r="G49" s="36">
        <v>244400</v>
      </c>
    </row>
    <row r="50" spans="1:7">
      <c r="A50" s="35" t="s">
        <v>123</v>
      </c>
      <c r="B50" s="35" t="s">
        <v>50</v>
      </c>
      <c r="C50" s="36">
        <v>26987.5</v>
      </c>
      <c r="D50" s="36">
        <v>0</v>
      </c>
      <c r="E50" s="36">
        <v>0</v>
      </c>
      <c r="F50" s="36">
        <v>0</v>
      </c>
      <c r="G50" s="36">
        <v>0</v>
      </c>
    </row>
    <row r="51" spans="1:7">
      <c r="A51" s="35" t="s">
        <v>133</v>
      </c>
      <c r="B51" s="35" t="s">
        <v>54</v>
      </c>
      <c r="C51" s="36">
        <v>0</v>
      </c>
      <c r="D51" s="36">
        <v>9500</v>
      </c>
      <c r="E51" s="36">
        <v>0</v>
      </c>
      <c r="F51" s="36">
        <v>0</v>
      </c>
      <c r="G51" s="36">
        <v>0</v>
      </c>
    </row>
    <row r="52" spans="1:7">
      <c r="A52" s="35" t="s">
        <v>134</v>
      </c>
      <c r="B52" s="35" t="s">
        <v>55</v>
      </c>
      <c r="C52" s="36">
        <v>0</v>
      </c>
      <c r="D52" s="36">
        <v>9500</v>
      </c>
      <c r="E52" s="36">
        <v>0</v>
      </c>
      <c r="F52" s="36">
        <v>0</v>
      </c>
      <c r="G52" s="36">
        <v>0</v>
      </c>
    </row>
    <row r="53" spans="1:7">
      <c r="A53" s="32" t="s">
        <v>131</v>
      </c>
      <c r="B53" s="32"/>
      <c r="C53" s="33">
        <v>280</v>
      </c>
      <c r="D53" s="33">
        <v>0</v>
      </c>
      <c r="E53" s="33">
        <v>0</v>
      </c>
      <c r="F53" s="33">
        <v>0</v>
      </c>
      <c r="G53" s="33">
        <v>0</v>
      </c>
    </row>
    <row r="54" spans="1:7">
      <c r="A54" s="32" t="s">
        <v>135</v>
      </c>
      <c r="B54" s="32"/>
      <c r="C54" s="33">
        <v>280</v>
      </c>
      <c r="D54" s="33">
        <v>0</v>
      </c>
      <c r="E54" s="33">
        <v>0</v>
      </c>
      <c r="F54" s="33">
        <v>0</v>
      </c>
      <c r="G54" s="33">
        <v>0</v>
      </c>
    </row>
    <row r="55" spans="1:7">
      <c r="A55" s="35" t="s">
        <v>121</v>
      </c>
      <c r="B55" s="35" t="s">
        <v>48</v>
      </c>
      <c r="C55" s="36">
        <v>280</v>
      </c>
      <c r="D55" s="36">
        <v>0</v>
      </c>
      <c r="E55" s="36">
        <v>0</v>
      </c>
      <c r="F55" s="36">
        <v>0</v>
      </c>
      <c r="G55" s="36">
        <v>0</v>
      </c>
    </row>
    <row r="56" spans="1:7">
      <c r="A56" s="35" t="s">
        <v>123</v>
      </c>
      <c r="B56" s="35" t="s">
        <v>50</v>
      </c>
      <c r="C56" s="36">
        <v>280</v>
      </c>
      <c r="D56" s="36">
        <v>0</v>
      </c>
      <c r="E56" s="36">
        <v>0</v>
      </c>
      <c r="F56" s="36">
        <v>0</v>
      </c>
      <c r="G56" s="36">
        <v>0</v>
      </c>
    </row>
    <row r="57" spans="1:7">
      <c r="A57" s="29" t="s">
        <v>136</v>
      </c>
      <c r="B57" s="29"/>
      <c r="C57" s="30">
        <v>20474.7</v>
      </c>
      <c r="D57" s="30">
        <v>26700</v>
      </c>
      <c r="E57" s="30">
        <v>35300</v>
      </c>
      <c r="F57" s="30">
        <v>35308</v>
      </c>
      <c r="G57" s="30">
        <v>35314</v>
      </c>
    </row>
    <row r="58" spans="1:7">
      <c r="A58" s="32" t="s">
        <v>118</v>
      </c>
      <c r="B58" s="32"/>
      <c r="C58" s="33">
        <v>18888.91</v>
      </c>
      <c r="D58" s="33">
        <v>20700</v>
      </c>
      <c r="E58" s="33">
        <v>29300</v>
      </c>
      <c r="F58" s="33">
        <v>29300</v>
      </c>
      <c r="G58" s="33">
        <v>29300</v>
      </c>
    </row>
    <row r="59" spans="1:7">
      <c r="A59" s="32" t="s">
        <v>125</v>
      </c>
      <c r="B59" s="32"/>
      <c r="C59" s="33">
        <v>18888.91</v>
      </c>
      <c r="D59" s="33">
        <v>20700</v>
      </c>
      <c r="E59" s="33">
        <v>29300</v>
      </c>
      <c r="F59" s="33">
        <v>29300</v>
      </c>
      <c r="G59" s="33">
        <v>29300</v>
      </c>
    </row>
    <row r="60" spans="1:7">
      <c r="A60" s="35" t="s">
        <v>120</v>
      </c>
      <c r="B60" s="35"/>
      <c r="C60" s="36">
        <v>18888.91</v>
      </c>
      <c r="D60" s="36">
        <v>20700</v>
      </c>
      <c r="E60" s="36">
        <v>29300</v>
      </c>
      <c r="F60" s="36">
        <v>29300</v>
      </c>
      <c r="G60" s="36">
        <v>29300</v>
      </c>
    </row>
    <row r="61" spans="1:7">
      <c r="A61" s="35" t="s">
        <v>121</v>
      </c>
      <c r="B61" s="35" t="s">
        <v>48</v>
      </c>
      <c r="C61" s="36">
        <v>18888.91</v>
      </c>
      <c r="D61" s="36">
        <v>20700</v>
      </c>
      <c r="E61" s="36">
        <v>29300</v>
      </c>
      <c r="F61" s="36">
        <v>29300</v>
      </c>
      <c r="G61" s="36">
        <v>29300</v>
      </c>
    </row>
    <row r="62" spans="1:7">
      <c r="A62" s="35" t="s">
        <v>122</v>
      </c>
      <c r="B62" s="35" t="s">
        <v>49</v>
      </c>
      <c r="C62" s="36">
        <v>17992</v>
      </c>
      <c r="D62" s="36">
        <v>20100</v>
      </c>
      <c r="E62" s="36">
        <v>28900</v>
      </c>
      <c r="F62" s="36">
        <v>28900</v>
      </c>
      <c r="G62" s="36">
        <v>28900</v>
      </c>
    </row>
    <row r="63" spans="1:7">
      <c r="A63" s="35" t="s">
        <v>123</v>
      </c>
      <c r="B63" s="35" t="s">
        <v>50</v>
      </c>
      <c r="C63" s="36">
        <v>896.91</v>
      </c>
      <c r="D63" s="36">
        <v>600</v>
      </c>
      <c r="E63" s="36">
        <v>400</v>
      </c>
      <c r="F63" s="36">
        <v>400</v>
      </c>
      <c r="G63" s="36">
        <v>400</v>
      </c>
    </row>
    <row r="64" spans="1:7">
      <c r="A64" s="32" t="s">
        <v>131</v>
      </c>
      <c r="B64" s="32"/>
      <c r="C64" s="33">
        <v>1585.79</v>
      </c>
      <c r="D64" s="33">
        <v>6000</v>
      </c>
      <c r="E64" s="33">
        <v>6000</v>
      </c>
      <c r="F64" s="33">
        <v>6008</v>
      </c>
      <c r="G64" s="33">
        <v>6014</v>
      </c>
    </row>
    <row r="65" spans="1:7">
      <c r="A65" s="32" t="s">
        <v>135</v>
      </c>
      <c r="B65" s="32"/>
      <c r="C65" s="33">
        <v>1585.79</v>
      </c>
      <c r="D65" s="33">
        <v>6000</v>
      </c>
      <c r="E65" s="33">
        <v>6000</v>
      </c>
      <c r="F65" s="33">
        <v>6008</v>
      </c>
      <c r="G65" s="33">
        <v>6014</v>
      </c>
    </row>
    <row r="66" spans="1:7">
      <c r="A66" s="35" t="s">
        <v>120</v>
      </c>
      <c r="B66" s="35"/>
      <c r="C66" s="36">
        <v>1585.79</v>
      </c>
      <c r="D66" s="36">
        <v>6000</v>
      </c>
      <c r="E66" s="36">
        <v>6000</v>
      </c>
      <c r="F66" s="36">
        <v>6008</v>
      </c>
      <c r="G66" s="36">
        <v>6014</v>
      </c>
    </row>
    <row r="67" spans="1:7">
      <c r="A67" s="35" t="s">
        <v>121</v>
      </c>
      <c r="B67" s="35" t="s">
        <v>48</v>
      </c>
      <c r="C67" s="36">
        <v>1585.79</v>
      </c>
      <c r="D67" s="36">
        <v>6000</v>
      </c>
      <c r="E67" s="36">
        <v>6000</v>
      </c>
      <c r="F67" s="36">
        <v>6008</v>
      </c>
      <c r="G67" s="36">
        <v>6014</v>
      </c>
    </row>
    <row r="68" spans="1:7">
      <c r="A68" s="35" t="s">
        <v>122</v>
      </c>
      <c r="B68" s="35" t="s">
        <v>49</v>
      </c>
      <c r="C68" s="36">
        <v>1585.79</v>
      </c>
      <c r="D68" s="36">
        <v>3750</v>
      </c>
      <c r="E68" s="36"/>
      <c r="F68" s="36"/>
      <c r="G68" s="36"/>
    </row>
    <row r="69" spans="1:7">
      <c r="A69" s="35" t="s">
        <v>123</v>
      </c>
      <c r="B69" s="35" t="s">
        <v>50</v>
      </c>
      <c r="C69" s="36">
        <v>0</v>
      </c>
      <c r="D69" s="36">
        <v>2250</v>
      </c>
      <c r="E69" s="36">
        <v>6000</v>
      </c>
      <c r="F69" s="36">
        <v>6008</v>
      </c>
      <c r="G69" s="36">
        <v>6014</v>
      </c>
    </row>
    <row r="70" spans="1:7">
      <c r="A70" s="29" t="s">
        <v>137</v>
      </c>
      <c r="B70" s="29"/>
      <c r="C70" s="30">
        <v>226206.01</v>
      </c>
      <c r="D70" s="30">
        <v>246100</v>
      </c>
      <c r="E70" s="30">
        <v>349380</v>
      </c>
      <c r="F70" s="30">
        <v>399749</v>
      </c>
      <c r="G70" s="30">
        <v>401410</v>
      </c>
    </row>
    <row r="71" spans="1:7">
      <c r="A71" s="32" t="s">
        <v>128</v>
      </c>
      <c r="B71" s="32"/>
      <c r="C71" s="33">
        <v>22493.63</v>
      </c>
      <c r="D71" s="33">
        <v>24400</v>
      </c>
      <c r="E71" s="33">
        <v>47800</v>
      </c>
      <c r="F71" s="33">
        <v>47600</v>
      </c>
      <c r="G71" s="33">
        <v>46300</v>
      </c>
    </row>
    <row r="72" spans="1:7">
      <c r="A72" s="32" t="s">
        <v>129</v>
      </c>
      <c r="B72" s="32"/>
      <c r="C72" s="33">
        <v>22493.63</v>
      </c>
      <c r="D72" s="33">
        <v>24400</v>
      </c>
      <c r="E72" s="33">
        <v>47800</v>
      </c>
      <c r="F72" s="33">
        <v>47600</v>
      </c>
      <c r="G72" s="33">
        <v>46300</v>
      </c>
    </row>
    <row r="73" spans="1:7">
      <c r="A73" s="35" t="s">
        <v>120</v>
      </c>
      <c r="B73" s="35"/>
      <c r="C73" s="36">
        <v>22493.63</v>
      </c>
      <c r="D73" s="36">
        <v>24400</v>
      </c>
      <c r="E73" s="36">
        <v>47800</v>
      </c>
      <c r="F73" s="36">
        <v>47600</v>
      </c>
      <c r="G73" s="36">
        <v>46300</v>
      </c>
    </row>
    <row r="74" spans="1:7">
      <c r="A74" s="35" t="s">
        <v>121</v>
      </c>
      <c r="B74" s="35" t="s">
        <v>48</v>
      </c>
      <c r="C74" s="36">
        <v>22493.63</v>
      </c>
      <c r="D74" s="36">
        <v>24400</v>
      </c>
      <c r="E74" s="36">
        <v>47800</v>
      </c>
      <c r="F74" s="36">
        <v>47600</v>
      </c>
      <c r="G74" s="36">
        <v>46300</v>
      </c>
    </row>
    <row r="75" spans="1:7">
      <c r="A75" s="35" t="s">
        <v>123</v>
      </c>
      <c r="B75" s="35" t="s">
        <v>50</v>
      </c>
      <c r="C75" s="36">
        <v>22493.63</v>
      </c>
      <c r="D75" s="36">
        <v>24400</v>
      </c>
      <c r="E75" s="36">
        <v>47800</v>
      </c>
      <c r="F75" s="36">
        <v>47600</v>
      </c>
      <c r="G75" s="36">
        <v>46300</v>
      </c>
    </row>
    <row r="76" spans="1:7">
      <c r="A76" s="32" t="s">
        <v>131</v>
      </c>
      <c r="B76" s="32"/>
      <c r="C76" s="33">
        <v>203712.38</v>
      </c>
      <c r="D76" s="33">
        <v>221700</v>
      </c>
      <c r="E76" s="33">
        <v>301580</v>
      </c>
      <c r="F76" s="33">
        <v>352149</v>
      </c>
      <c r="G76" s="33">
        <v>355110</v>
      </c>
    </row>
    <row r="77" spans="1:7">
      <c r="A77" s="32" t="s">
        <v>132</v>
      </c>
      <c r="B77" s="32"/>
      <c r="C77" s="33">
        <v>60000</v>
      </c>
      <c r="D77" s="33">
        <v>53760</v>
      </c>
      <c r="E77" s="33">
        <v>101800</v>
      </c>
      <c r="F77" s="33">
        <v>101800</v>
      </c>
      <c r="G77" s="33">
        <v>101800</v>
      </c>
    </row>
    <row r="78" spans="1:7">
      <c r="A78" s="35" t="s">
        <v>120</v>
      </c>
      <c r="B78" s="35"/>
      <c r="C78" s="36">
        <v>60000</v>
      </c>
      <c r="D78" s="36">
        <v>53760</v>
      </c>
      <c r="E78" s="36">
        <v>101800</v>
      </c>
      <c r="F78" s="36">
        <v>101800</v>
      </c>
      <c r="G78" s="36">
        <v>101800</v>
      </c>
    </row>
    <row r="79" spans="1:7">
      <c r="A79" s="35" t="s">
        <v>121</v>
      </c>
      <c r="B79" s="35" t="s">
        <v>48</v>
      </c>
      <c r="C79" s="36">
        <v>60000</v>
      </c>
      <c r="D79" s="36">
        <v>53760</v>
      </c>
      <c r="E79" s="36">
        <v>101800</v>
      </c>
      <c r="F79" s="36">
        <v>101800</v>
      </c>
      <c r="G79" s="36">
        <v>101800</v>
      </c>
    </row>
    <row r="80" spans="1:7">
      <c r="A80" s="35" t="s">
        <v>122</v>
      </c>
      <c r="B80" s="35" t="s">
        <v>49</v>
      </c>
      <c r="C80" s="36">
        <v>60000</v>
      </c>
      <c r="D80" s="36">
        <v>53760</v>
      </c>
      <c r="E80" s="36">
        <v>101800</v>
      </c>
      <c r="F80" s="36">
        <v>101800</v>
      </c>
      <c r="G80" s="36">
        <v>101800</v>
      </c>
    </row>
    <row r="81" spans="1:7">
      <c r="A81" s="32" t="s">
        <v>135</v>
      </c>
      <c r="B81" s="32"/>
      <c r="C81" s="33">
        <v>143712.38</v>
      </c>
      <c r="D81" s="33">
        <v>167940</v>
      </c>
      <c r="E81" s="33">
        <v>199780</v>
      </c>
      <c r="F81" s="33">
        <v>250349</v>
      </c>
      <c r="G81" s="33">
        <v>253310</v>
      </c>
    </row>
    <row r="82" spans="1:7">
      <c r="A82" s="35" t="s">
        <v>120</v>
      </c>
      <c r="B82" s="35"/>
      <c r="C82" s="36">
        <v>143712.38</v>
      </c>
      <c r="D82" s="36">
        <v>167940</v>
      </c>
      <c r="E82" s="36">
        <v>199780</v>
      </c>
      <c r="F82" s="36">
        <v>250349</v>
      </c>
      <c r="G82" s="36">
        <v>253310</v>
      </c>
    </row>
    <row r="83" spans="1:7">
      <c r="A83" s="35" t="s">
        <v>121</v>
      </c>
      <c r="B83" s="35" t="s">
        <v>48</v>
      </c>
      <c r="C83" s="36"/>
      <c r="D83" s="36">
        <v>165940</v>
      </c>
      <c r="E83" s="36">
        <v>199780</v>
      </c>
      <c r="F83" s="36">
        <v>250349</v>
      </c>
      <c r="G83" s="36">
        <v>253310</v>
      </c>
    </row>
    <row r="84" spans="1:7">
      <c r="A84" s="35" t="s">
        <v>122</v>
      </c>
      <c r="B84" s="35" t="s">
        <v>49</v>
      </c>
      <c r="C84" s="36">
        <v>118346.1</v>
      </c>
      <c r="D84" s="36">
        <v>139140</v>
      </c>
      <c r="E84" s="36">
        <v>199780</v>
      </c>
      <c r="F84" s="36">
        <v>250149</v>
      </c>
      <c r="G84" s="36">
        <v>253310</v>
      </c>
    </row>
    <row r="85" spans="1:7">
      <c r="A85" s="35" t="s">
        <v>123</v>
      </c>
      <c r="B85" s="35" t="s">
        <v>50</v>
      </c>
      <c r="C85" s="36">
        <v>21639.24</v>
      </c>
      <c r="D85" s="36">
        <v>24800</v>
      </c>
      <c r="E85" s="36">
        <v>0</v>
      </c>
      <c r="F85" s="36">
        <v>0</v>
      </c>
      <c r="G85" s="36">
        <v>0</v>
      </c>
    </row>
    <row r="86" spans="1:7">
      <c r="A86" s="35" t="s">
        <v>130</v>
      </c>
      <c r="B86" s="35" t="s">
        <v>51</v>
      </c>
      <c r="C86" s="36">
        <v>1839.54</v>
      </c>
      <c r="D86" s="36">
        <v>2000</v>
      </c>
      <c r="E86" s="36">
        <v>0</v>
      </c>
      <c r="F86" s="36">
        <v>0</v>
      </c>
      <c r="G86" s="36">
        <v>0</v>
      </c>
    </row>
    <row r="87" spans="1:7">
      <c r="A87" s="35" t="s">
        <v>133</v>
      </c>
      <c r="B87" s="35" t="s">
        <v>54</v>
      </c>
      <c r="C87" s="36">
        <v>1887.5</v>
      </c>
      <c r="D87" s="36">
        <v>2000</v>
      </c>
      <c r="E87" s="36">
        <v>0</v>
      </c>
      <c r="F87" s="36">
        <v>0</v>
      </c>
      <c r="G87" s="36">
        <v>0</v>
      </c>
    </row>
    <row r="88" spans="1:7">
      <c r="A88" s="35" t="s">
        <v>134</v>
      </c>
      <c r="B88" s="35" t="s">
        <v>55</v>
      </c>
      <c r="C88" s="36">
        <v>1887.5</v>
      </c>
      <c r="D88" s="36">
        <v>2000</v>
      </c>
      <c r="E88" s="36">
        <v>0</v>
      </c>
      <c r="F88" s="36">
        <v>0</v>
      </c>
      <c r="G88" s="36">
        <v>0</v>
      </c>
    </row>
    <row r="89" spans="1:7">
      <c r="A89" s="29" t="s">
        <v>138</v>
      </c>
      <c r="B89" s="29"/>
      <c r="C89" s="30">
        <v>80094.51</v>
      </c>
      <c r="D89" s="30">
        <v>93420</v>
      </c>
      <c r="E89" s="30">
        <v>110842</v>
      </c>
      <c r="F89" s="30">
        <v>110842</v>
      </c>
      <c r="G89" s="30">
        <v>110842</v>
      </c>
    </row>
    <row r="90" spans="1:7">
      <c r="A90" s="32" t="s">
        <v>128</v>
      </c>
      <c r="B90" s="32"/>
      <c r="C90" s="33">
        <v>4401.3</v>
      </c>
      <c r="D90" s="33">
        <v>0</v>
      </c>
      <c r="E90" s="33">
        <v>0</v>
      </c>
      <c r="F90" s="33">
        <v>0</v>
      </c>
      <c r="G90" s="33">
        <v>0</v>
      </c>
    </row>
    <row r="91" spans="1:7">
      <c r="A91" s="32" t="s">
        <v>129</v>
      </c>
      <c r="B91" s="32"/>
      <c r="C91" s="33">
        <v>4401.3</v>
      </c>
      <c r="D91" s="33">
        <v>0</v>
      </c>
      <c r="E91" s="33">
        <v>0</v>
      </c>
      <c r="F91" s="33">
        <v>0</v>
      </c>
      <c r="G91" s="33">
        <v>0</v>
      </c>
    </row>
    <row r="92" spans="1:7">
      <c r="A92" s="35" t="s">
        <v>120</v>
      </c>
      <c r="B92" s="35"/>
      <c r="C92" s="36">
        <v>4401.3</v>
      </c>
      <c r="D92" s="36">
        <v>0</v>
      </c>
      <c r="E92" s="36">
        <v>0</v>
      </c>
      <c r="F92" s="36">
        <v>0</v>
      </c>
      <c r="G92" s="36">
        <v>0</v>
      </c>
    </row>
    <row r="93" spans="1:7">
      <c r="A93" s="35" t="s">
        <v>121</v>
      </c>
      <c r="B93" s="35" t="s">
        <v>48</v>
      </c>
      <c r="C93" s="36">
        <v>4401.3</v>
      </c>
      <c r="D93" s="36">
        <v>0</v>
      </c>
      <c r="E93" s="36">
        <v>0</v>
      </c>
      <c r="F93" s="36">
        <v>0</v>
      </c>
      <c r="G93" s="36">
        <v>0</v>
      </c>
    </row>
    <row r="94" spans="1:7">
      <c r="A94" s="35" t="s">
        <v>123</v>
      </c>
      <c r="B94" s="35" t="s">
        <v>50</v>
      </c>
      <c r="C94" s="36">
        <v>4401.3</v>
      </c>
      <c r="D94" s="36">
        <v>0</v>
      </c>
      <c r="E94" s="36">
        <v>0</v>
      </c>
      <c r="F94" s="36">
        <v>0</v>
      </c>
      <c r="G94" s="36">
        <v>0</v>
      </c>
    </row>
    <row r="95" spans="1:7">
      <c r="A95" s="32" t="s">
        <v>131</v>
      </c>
      <c r="B95" s="32"/>
      <c r="C95" s="33">
        <v>75693.21</v>
      </c>
      <c r="D95" s="33">
        <v>93420</v>
      </c>
      <c r="E95" s="33">
        <v>110842</v>
      </c>
      <c r="F95" s="33">
        <v>110842</v>
      </c>
      <c r="G95" s="33">
        <v>110842</v>
      </c>
    </row>
    <row r="96" spans="1:7">
      <c r="A96" s="32" t="s">
        <v>132</v>
      </c>
      <c r="B96" s="32"/>
      <c r="C96" s="33"/>
      <c r="D96" s="33">
        <v>9600</v>
      </c>
      <c r="E96" s="33">
        <v>13800</v>
      </c>
      <c r="F96" s="33">
        <v>13800</v>
      </c>
      <c r="G96" s="33">
        <v>13800</v>
      </c>
    </row>
    <row r="97" spans="1:7">
      <c r="A97" s="35" t="s">
        <v>120</v>
      </c>
      <c r="B97" s="35"/>
      <c r="C97" s="36"/>
      <c r="D97" s="36">
        <v>9600</v>
      </c>
      <c r="E97" s="36">
        <v>13800</v>
      </c>
      <c r="F97" s="36">
        <v>13800</v>
      </c>
      <c r="G97" s="36">
        <v>13800</v>
      </c>
    </row>
    <row r="98" spans="1:7">
      <c r="A98" s="35" t="s">
        <v>121</v>
      </c>
      <c r="B98" s="35" t="s">
        <v>48</v>
      </c>
      <c r="C98" s="36"/>
      <c r="D98" s="36">
        <v>9600</v>
      </c>
      <c r="E98" s="36">
        <v>13800</v>
      </c>
      <c r="F98" s="36">
        <v>13800</v>
      </c>
      <c r="G98" s="36">
        <v>13800</v>
      </c>
    </row>
    <row r="99" spans="1:7">
      <c r="A99" s="39">
        <v>31</v>
      </c>
      <c r="B99" s="35" t="s">
        <v>49</v>
      </c>
      <c r="C99" s="36"/>
      <c r="D99" s="36">
        <v>9600</v>
      </c>
      <c r="E99" s="36">
        <v>13800</v>
      </c>
      <c r="F99" s="36">
        <v>13800</v>
      </c>
      <c r="G99" s="36">
        <v>13800</v>
      </c>
    </row>
    <row r="100" spans="1:7">
      <c r="A100" s="32" t="s">
        <v>135</v>
      </c>
      <c r="B100" s="32"/>
      <c r="C100" s="33">
        <v>75693.21</v>
      </c>
      <c r="D100" s="33">
        <v>83820</v>
      </c>
      <c r="E100" s="33">
        <v>97042</v>
      </c>
      <c r="F100" s="33">
        <v>97042</v>
      </c>
      <c r="G100" s="33">
        <v>97042</v>
      </c>
    </row>
    <row r="101" spans="1:7">
      <c r="A101" s="32" t="s">
        <v>120</v>
      </c>
      <c r="B101" s="32"/>
      <c r="C101" s="33">
        <v>75693.21</v>
      </c>
      <c r="D101" s="33">
        <v>83820</v>
      </c>
      <c r="E101" s="33">
        <v>97042</v>
      </c>
      <c r="F101" s="33">
        <v>97042</v>
      </c>
      <c r="G101" s="33">
        <v>97042</v>
      </c>
    </row>
    <row r="102" spans="1:7">
      <c r="A102" s="35" t="s">
        <v>121</v>
      </c>
      <c r="B102" s="35" t="s">
        <v>48</v>
      </c>
      <c r="C102" s="36">
        <v>75693.21</v>
      </c>
      <c r="D102" s="36">
        <v>81820</v>
      </c>
      <c r="E102" s="36">
        <v>97042</v>
      </c>
      <c r="F102" s="36">
        <v>97042</v>
      </c>
      <c r="G102" s="36">
        <v>97042</v>
      </c>
    </row>
    <row r="103" spans="1:7">
      <c r="A103" s="35" t="s">
        <v>122</v>
      </c>
      <c r="B103" s="35" t="s">
        <v>49</v>
      </c>
      <c r="C103" s="36">
        <v>69143.27</v>
      </c>
      <c r="D103" s="36">
        <v>64900</v>
      </c>
      <c r="E103" s="36">
        <v>79172</v>
      </c>
      <c r="F103" s="36">
        <v>79172</v>
      </c>
      <c r="G103" s="36">
        <v>79172</v>
      </c>
    </row>
    <row r="104" spans="1:7">
      <c r="A104" s="35" t="s">
        <v>123</v>
      </c>
      <c r="B104" s="35" t="s">
        <v>50</v>
      </c>
      <c r="C104" s="36">
        <v>4710.41</v>
      </c>
      <c r="D104" s="36">
        <v>14820</v>
      </c>
      <c r="E104" s="36">
        <v>16671</v>
      </c>
      <c r="F104" s="36">
        <v>16671</v>
      </c>
      <c r="G104" s="36">
        <v>16671</v>
      </c>
    </row>
    <row r="105" spans="1:7">
      <c r="A105" s="35" t="s">
        <v>130</v>
      </c>
      <c r="B105" s="35" t="s">
        <v>51</v>
      </c>
      <c r="C105" s="36">
        <v>18395.53</v>
      </c>
      <c r="D105" s="36">
        <v>2100</v>
      </c>
      <c r="E105" s="36">
        <v>1200</v>
      </c>
      <c r="F105" s="36">
        <v>1200</v>
      </c>
      <c r="G105" s="36">
        <v>2100</v>
      </c>
    </row>
    <row r="106" spans="1:7">
      <c r="A106" s="35" t="s">
        <v>133</v>
      </c>
      <c r="B106" s="35" t="s">
        <v>54</v>
      </c>
      <c r="C106" s="36"/>
      <c r="D106" s="36">
        <v>2000</v>
      </c>
      <c r="E106" s="36">
        <v>0</v>
      </c>
      <c r="F106" s="36">
        <v>0</v>
      </c>
      <c r="G106" s="36">
        <v>0</v>
      </c>
    </row>
    <row r="107" spans="1:7">
      <c r="A107" s="35" t="s">
        <v>134</v>
      </c>
      <c r="B107" s="35" t="s">
        <v>55</v>
      </c>
      <c r="C107" s="36"/>
      <c r="D107" s="36">
        <v>2000</v>
      </c>
      <c r="E107" s="36">
        <v>0</v>
      </c>
      <c r="F107" s="36">
        <v>0</v>
      </c>
      <c r="G107" s="36">
        <v>0</v>
      </c>
    </row>
    <row r="111" spans="1:7">
      <c r="A111" s="40" t="s">
        <v>139</v>
      </c>
      <c r="B111" s="40"/>
      <c r="C111" s="40"/>
      <c r="D111" s="40"/>
      <c r="E111" s="40"/>
      <c r="F111" s="40"/>
      <c r="G111" s="40"/>
    </row>
    <row r="113" spans="4:4">
      <c r="D113" t="s">
        <v>140</v>
      </c>
    </row>
    <row r="114" spans="1:1">
      <c r="A114" t="s">
        <v>141</v>
      </c>
    </row>
    <row r="115" spans="4:4">
      <c r="D115" t="s">
        <v>142</v>
      </c>
    </row>
    <row r="116" spans="1:1">
      <c r="A116" t="s">
        <v>143</v>
      </c>
    </row>
    <row r="117" spans="1:4">
      <c r="A117" t="s">
        <v>144</v>
      </c>
      <c r="D117" t="s">
        <v>145</v>
      </c>
    </row>
    <row r="119" spans="4:4">
      <c r="D119" t="s">
        <v>146</v>
      </c>
    </row>
  </sheetData>
  <mergeCells count="50">
    <mergeCell ref="A1:G1"/>
    <mergeCell ref="A4:B4"/>
    <mergeCell ref="A5:B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2:B32"/>
    <mergeCell ref="A34:B34"/>
    <mergeCell ref="A35:B35"/>
    <mergeCell ref="A38:B38"/>
    <mergeCell ref="A39:B39"/>
    <mergeCell ref="A40:B40"/>
    <mergeCell ref="A45:B45"/>
    <mergeCell ref="A46:B46"/>
    <mergeCell ref="A47:B47"/>
    <mergeCell ref="A53:B53"/>
    <mergeCell ref="A54:B54"/>
    <mergeCell ref="A57:B57"/>
    <mergeCell ref="A58:B58"/>
    <mergeCell ref="A59:B59"/>
    <mergeCell ref="A60:B60"/>
    <mergeCell ref="A64:B64"/>
    <mergeCell ref="A65:B65"/>
    <mergeCell ref="A66:B66"/>
    <mergeCell ref="A70:B70"/>
    <mergeCell ref="A71:B71"/>
    <mergeCell ref="A72:B72"/>
    <mergeCell ref="A73:B73"/>
    <mergeCell ref="A76:B76"/>
    <mergeCell ref="A77:B77"/>
    <mergeCell ref="A78:B78"/>
    <mergeCell ref="A81:B81"/>
    <mergeCell ref="A82:B82"/>
    <mergeCell ref="A89:B89"/>
    <mergeCell ref="A90:B90"/>
    <mergeCell ref="A91:B91"/>
    <mergeCell ref="A92:B92"/>
    <mergeCell ref="A95:B95"/>
    <mergeCell ref="A96:B96"/>
    <mergeCell ref="A97:B97"/>
    <mergeCell ref="A100:B100"/>
    <mergeCell ref="A101:B101"/>
    <mergeCell ref="A111:G111"/>
  </mergeCells>
  <pageMargins left="0.708661417322835" right="0.708661417322835" top="0.748031496062992" bottom="0.748031496062992" header="0.31496062992126" footer="0.31496062992126"/>
  <pageSetup paperSize="9" scale="7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Ratković</cp:lastModifiedBy>
  <dcterms:created xsi:type="dcterms:W3CDTF">2022-08-12T12:51:00Z</dcterms:created>
  <cp:lastPrinted>2023-10-26T09:41:00Z</cp:lastPrinted>
  <dcterms:modified xsi:type="dcterms:W3CDTF">2025-12-30T11:05:18Z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FB1E5F688BAF4138BE37FA6F3FA82867_12</vt:lpwstr>
  </property>
  <property fmtid="{D5CDD505-2E9C-101B-9397-08002B2CF9AE}" pid="3" name="KSOProductBuildVer">
    <vt:lpwstr>1033-12.2.0.22549</vt:lpwstr>
  </property>
</Properties>
</file>