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firstSheet="1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<sst xmlns="http://schemas.openxmlformats.org/spreadsheetml/2006/main" count="275" uniqueCount="110">
  <si>
    <t>PLAN FINANCIRANJA REDOVNIH I NUŽNIH RASHODA I IZDATAKA DJEČJEG VRTIĆA PAHULJICA OD  01.01.2024. -30.09.2024. GODINE</t>
  </si>
  <si>
    <t>I. OPĆI DIO</t>
  </si>
  <si>
    <t>A) SAŽETAK RAČUNA PRIHODA I RASHODA</t>
  </si>
  <si>
    <t>UKUPNO PLAN OD 01.01.-30.09.2024.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</si>
  <si>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</si>
  <si>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</si>
  <si>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</si>
  <si>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</si>
  <si>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</si>
  <si>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</si>
  <si>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</si>
  <si>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</si>
  <si>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</si>
  <si>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</si>
  <si>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</si>
  <si>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</si>
  <si>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PLAN FINANCIRANJA REDOVNIH I NUŽNIH RASHODA I IZDATAKA DJEČJEG VRTIĆA PAHULJICA ZA RAZDOBLJE OD  01.01.2024. -30.09.2024. GODINE</t>
  </si>
  <si>
    <t xml:space="preserve">A. RAČUN PRIHODA I RASHODA </t>
  </si>
  <si>
    <t>PRIHODI POSLOVANJA PREMA EKONOMSKOJ KLASIFIKACIJI</t>
  </si>
  <si>
    <t>Razred</t>
  </si>
  <si>
    <t>Skupina</t>
  </si>
  <si>
    <t>Naziv prihoda</t>
  </si>
  <si>
    <t>Prihodi poslovanja</t>
  </si>
  <si>
    <t>Pomoći iz inozemstva i od subjekata unutar općeg proračuna</t>
  </si>
  <si>
    <t>Prihodi od imovine</t>
  </si>
  <si>
    <t>Prihodi od upravnih i administrativnih pristojbi</t>
  </si>
  <si>
    <t>Prihodi od prodaje proizvoda i roba</t>
  </si>
  <si>
    <t>Prihodi iz nadležnog proračuna i od HZZO-a temeljem ugovornih obveza</t>
  </si>
  <si>
    <t>Prihodi od prodaje nefinancijske imovine</t>
  </si>
  <si>
    <t>Prihodi od prodaje proizvedene dugotrajne imovine</t>
  </si>
  <si>
    <t>RASHODI POSLOVANJA PREMA EKONOMSKOJ KLASIFIKACIJI</t>
  </si>
  <si>
    <t>Naziv rashoda</t>
  </si>
  <si>
    <t>Rashodi poslovanja</t>
  </si>
  <si>
    <t>Rashodi za zaposlene</t>
  </si>
  <si>
    <t>Materijalni rashodi</t>
  </si>
  <si>
    <t>Financijski rashodi</t>
  </si>
  <si>
    <t xml:space="preserve">Naknade građanima i kućanstvima </t>
  </si>
  <si>
    <t>Ostali rashodi</t>
  </si>
  <si>
    <t>Rashodi za nabavu nefinancijske imovine</t>
  </si>
  <si>
    <t>Rashodi za nabavu proizvedene dugotrajne imovine</t>
  </si>
  <si>
    <t>Rashodi za dodatna ulaganja na građevinskom objektu</t>
  </si>
  <si>
    <t>PRIHODI POSLOVANJA PREMA IZVORIMA FINANCIRANJA</t>
  </si>
  <si>
    <t>Izvor</t>
  </si>
  <si>
    <t>UKUPNO</t>
  </si>
  <si>
    <t>5.7.</t>
  </si>
  <si>
    <t>Tekuće pomoći PK</t>
  </si>
  <si>
    <t>4.7.</t>
  </si>
  <si>
    <t>Prihodi za posebne namjene</t>
  </si>
  <si>
    <t>5.2.</t>
  </si>
  <si>
    <t xml:space="preserve">Tekuće pomoći </t>
  </si>
  <si>
    <t>1.1.</t>
  </si>
  <si>
    <t>Opći prihodi i primici</t>
  </si>
  <si>
    <t>1.2..</t>
  </si>
  <si>
    <t>RASHODI POSLOVANJA</t>
  </si>
  <si>
    <t>5.2</t>
  </si>
  <si>
    <t>Tekuće pomoći (školstvo)</t>
  </si>
  <si>
    <t>RASHODI PREMA FUNKCIJSKOJ KLASIFIKACIJI</t>
  </si>
  <si>
    <t>Brojčana oznaka i naziv</t>
  </si>
  <si>
    <t>UKUPNI RASHODI</t>
  </si>
  <si>
    <t>09 Obrazovanje</t>
  </si>
  <si>
    <t>091 Predškolsko i osnovno obrazovanje</t>
  </si>
  <si>
    <t>0912 Osnovno obrazovanje</t>
  </si>
  <si>
    <t>B. RAČUN FINANCIRANJA PREMA EKONOMSKOJ KLASIFIKACIJI</t>
  </si>
  <si>
    <t>Naziv</t>
  </si>
  <si>
    <t>Primici od financijske imovine i zaduživanja</t>
  </si>
  <si>
    <t>Primici od zaduživanja</t>
  </si>
  <si>
    <t>Primici od prodaje dionica PK</t>
  </si>
  <si>
    <t>Izdaci za financijsku imovinu i otplate zajmova</t>
  </si>
  <si>
    <t>Izdaci za otplatu glavnice primljenih kredita i zajmova</t>
  </si>
  <si>
    <t>B. RAČUN FINANCIRANJA PREMA IZVORIMA FINANCIRANJA</t>
  </si>
  <si>
    <t>8.3</t>
  </si>
  <si>
    <t>Plan 01.01.-31.03.2024</t>
  </si>
  <si>
    <t>Plan 01.04.-30.06.2024</t>
  </si>
  <si>
    <t>UKUPNO PLAN OD 01.01.-30.06.2024.</t>
  </si>
  <si>
    <t>Proračunski korisnik 04 DJEČJI VRTIĆ PAHULJICA Gospić</t>
  </si>
  <si>
    <t>Program 0101 Predškolski odgoj i obrazovanje</t>
  </si>
  <si>
    <t>Aktivnost A100001 Redovni rashodi primarnog programa Gospić</t>
  </si>
  <si>
    <t>Izvor  1. Opći prihodi i primici</t>
  </si>
  <si>
    <t>Izvor  1.1. Prihodi od poreza</t>
  </si>
  <si>
    <t>3</t>
  </si>
  <si>
    <t>31</t>
  </si>
  <si>
    <t>32</t>
  </si>
  <si>
    <t>37</t>
  </si>
  <si>
    <t>Naknade građanima i kućanstvima na temelju osiguranja i druge naknade</t>
  </si>
  <si>
    <t>4</t>
  </si>
  <si>
    <t>42</t>
  </si>
  <si>
    <t>Izvor  1.2. Ostali opći prihodi</t>
  </si>
  <si>
    <t>Izvor  3. Vlastiti prihodi</t>
  </si>
  <si>
    <t>Izvor  3.4. Vlastiti prihodi Vrtić Pahuljica</t>
  </si>
  <si>
    <t>Izvor  4. Prihodi za posebne namjene</t>
  </si>
  <si>
    <t>Izvor  4.7. Prihodi za posebne namjene PK</t>
  </si>
  <si>
    <t>34</t>
  </si>
  <si>
    <t>Izvor  5. Pomoći</t>
  </si>
  <si>
    <t>Izvor  5.2. Tekuće pomoći (školstvo, vatrogastvo)</t>
  </si>
  <si>
    <t>Izvor  5.3. Tekuće pomoći</t>
  </si>
  <si>
    <t>Aktivnost A100002 Predškola</t>
  </si>
  <si>
    <t>Izvor  5.7. Tekuće pomoći PK</t>
  </si>
  <si>
    <t>Aktivnost A100003 Primarni program Perušić</t>
  </si>
  <si>
    <t>Aktivnost A100004 Primarni program Karlobag</t>
  </si>
  <si>
    <t>Dana 28. lipnja 2024. godine usvojena je Odluka o izmjenama i dopunama Odluke o financiranju</t>
  </si>
  <si>
    <t>redovitih i nužnih rashoda i izdataka Grada Gospića za razdoblje od 01.01.2024. - 30.09.2024. godine</t>
  </si>
  <si>
    <t>Dana ____ srpnja 2024. godine Upravno vijeće Dječjeg vrtića Pahuljica donosi plan financiranja</t>
  </si>
  <si>
    <t>redovitih i nužnih rashoda Dječjeg vrtića Pahuljica za razdoblje od 01.01.-30.09.2024.</t>
  </si>
  <si>
    <t>v.d. ravnateljica: Snježana Biškupović</t>
  </si>
  <si>
    <t>U Gospiću, 19.07.2024.</t>
  </si>
  <si>
    <t xml:space="preserve">            ________________________</t>
  </si>
  <si>
    <t>KLASA: 400-02/24-01/5</t>
  </si>
  <si>
    <t>UR.BROJ: 2125-1-16-01-24-1</t>
  </si>
  <si>
    <t>Predsjednica Upravnog vijeća: Paola Medved</t>
  </si>
  <si>
    <t xml:space="preserve">            _________________________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</si>
</sst>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41">
    <font>
      <sz val="11"/>
      <color theme="1"/>
      <name val="Calibri"/>
      <charset val="238"/>
      <scheme val="minor"/>
    </font>
    <font>
      <sz val="12"/>
      <color theme="1"/>
      <name val="Calibri"/>
      <charset val="238"/>
      <scheme val="minor"/>
    </font>
    <font>
      <b/>
      <sz val="12"/>
      <color indexed="8"/>
      <name val="Arial"/>
      <charset val="238"/>
    </font>
    <font>
      <b/>
      <sz val="14"/>
      <color indexed="8"/>
      <name val="Arial"/>
      <charset val="238"/>
    </font>
    <font>
      <b/>
      <sz val="10"/>
      <color theme="1" tint="0.499984740745262"/>
      <name val="Calibri"/>
      <charset val="238"/>
      <scheme val="minor"/>
    </font>
    <font>
      <b/>
      <sz val="10"/>
      <name val="Calibri"/>
      <charset val="238"/>
      <scheme val="minor"/>
    </font>
    <font>
      <b/>
      <sz val="12"/>
      <name val="Calibri"/>
      <charset val="238"/>
      <scheme val="minor"/>
    </font>
    <font>
      <b/>
      <sz val="10"/>
      <color indexed="9"/>
      <name val="Arial"/>
      <charset val="238"/>
    </font>
    <font>
      <b/>
      <sz val="10"/>
      <color indexed="8"/>
      <name val="Arial"/>
      <charset val="238"/>
    </font>
    <font>
      <b/>
      <sz val="10"/>
      <name val="Arial"/>
      <charset val="238"/>
    </font>
    <font>
      <sz val="10"/>
      <name val="Arial"/>
      <charset val="134"/>
    </font>
    <font>
      <sz val="10"/>
      <color indexed="8"/>
      <name val="Arial"/>
      <charset val="238"/>
    </font>
    <font>
      <sz val="10"/>
      <name val="Arial"/>
      <charset val="238"/>
    </font>
    <font>
      <i/>
      <sz val="10"/>
      <name val="Arial"/>
      <charset val="238"/>
    </font>
    <font>
      <b/>
      <i/>
      <sz val="10"/>
      <name val="Arial"/>
      <charset val="238"/>
    </font>
    <font>
      <sz val="10"/>
      <color theme="0"/>
      <name val="Arial"/>
      <charset val="238"/>
    </font>
    <font>
      <b/>
      <sz val="12"/>
      <name val="Arial"/>
      <charset val="238"/>
    </font>
    <font>
      <b/>
      <sz val="10"/>
      <color theme="1"/>
      <name val="Arial"/>
      <charset val="238"/>
    </font>
    <font>
      <b/>
      <sz val="12"/>
      <color theme="1"/>
      <name val="Arial"/>
      <charset val="238"/>
    </font>
    <font>
      <sz val="14"/>
      <color indexed="8"/>
      <name val="Arial"/>
      <charset val="238"/>
    </font>
    <font>
      <b/>
      <sz val="11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7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8" borderId="12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2" fillId="19" borderId="12" applyNumberFormat="0" applyAlignment="0" applyProtection="0">
      <alignment vertical="center"/>
    </xf>
    <xf numFmtId="0" fontId="33" fillId="20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12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49" applyFont="1" applyFill="1" applyBorder="1" applyAlignment="1">
      <alignment vertical="center" wrapText="1"/>
    </xf>
    <xf numFmtId="0" fontId="4" fillId="2" borderId="2" xfId="49" applyFont="1" applyFill="1" applyBorder="1" applyAlignment="1">
      <alignment vertical="center" wrapText="1"/>
    </xf>
    <xf numFmtId="0" fontId="5" fillId="2" borderId="1" xfId="49" applyFont="1" applyFill="1" applyBorder="1" applyAlignment="1">
      <alignment vertical="center" wrapText="1"/>
    </xf>
    <xf numFmtId="0" fontId="6" fillId="2" borderId="1" xfId="49" applyFont="1" applyFill="1" applyBorder="1" applyAlignment="1">
      <alignment vertical="center" wrapText="1"/>
    </xf>
    <xf numFmtId="0" fontId="7" fillId="3" borderId="0" xfId="0" applyFont="1" applyFill="1" applyAlignment="1"/>
    <xf numFmtId="4" fontId="7" fillId="3" borderId="0" xfId="0" applyNumberFormat="1" applyFont="1" applyFill="1" applyAlignment="1"/>
    <xf numFmtId="0" fontId="8" fillId="4" borderId="0" xfId="0" applyFont="1" applyFill="1" applyAlignment="1"/>
    <xf numFmtId="4" fontId="8" fillId="4" borderId="0" xfId="0" applyNumberFormat="1" applyFont="1" applyFill="1" applyAlignment="1"/>
    <xf numFmtId="0" fontId="8" fillId="5" borderId="0" xfId="0" applyFont="1" applyFill="1" applyAlignment="1"/>
    <xf numFmtId="4" fontId="8" fillId="5" borderId="0" xfId="0" applyNumberFormat="1" applyFont="1" applyFill="1" applyAlignment="1"/>
    <xf numFmtId="0" fontId="8" fillId="6" borderId="0" xfId="0" applyFont="1" applyFill="1" applyAlignment="1"/>
    <xf numFmtId="4" fontId="8" fillId="6" borderId="0" xfId="0" applyNumberFormat="1" applyFont="1" applyFill="1" applyAlignment="1"/>
    <xf numFmtId="0" fontId="8" fillId="7" borderId="0" xfId="0" applyFont="1" applyFill="1" applyAlignment="1"/>
    <xf numFmtId="4" fontId="8" fillId="7" borderId="0" xfId="0" applyNumberFormat="1" applyFont="1" applyFill="1" applyAlignment="1"/>
    <xf numFmtId="0" fontId="9" fillId="0" borderId="0" xfId="0" applyFont="1" applyFill="1" applyAlignment="1"/>
    <xf numFmtId="4" fontId="9" fillId="0" borderId="0" xfId="0" applyNumberFormat="1" applyFont="1" applyFill="1" applyAlignment="1"/>
    <xf numFmtId="0" fontId="10" fillId="0" borderId="0" xfId="0" applyFont="1" applyFill="1" applyAlignment="1"/>
    <xf numFmtId="4" fontId="10" fillId="0" borderId="0" xfId="0" applyNumberFormat="1" applyFont="1" applyFill="1" applyAlignment="1"/>
    <xf numFmtId="0" fontId="0" fillId="0" borderId="0" xfId="0" applyFont="1" applyFill="1" applyBorder="1" applyAlignment="1"/>
    <xf numFmtId="0" fontId="0" fillId="0" borderId="0" xfId="0" applyFont="1" applyFill="1" applyAlignment="1"/>
    <xf numFmtId="0" fontId="11" fillId="0" borderId="0" xfId="0" applyFont="1" applyFill="1" applyBorder="1" applyAlignment="1"/>
    <xf numFmtId="0" fontId="0" fillId="0" borderId="0" xfId="0" applyAlignment="1">
      <alignment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5" fillId="8" borderId="1" xfId="49" applyFont="1" applyFill="1" applyBorder="1" applyAlignment="1">
      <alignment vertical="center" wrapText="1"/>
    </xf>
    <xf numFmtId="0" fontId="9" fillId="9" borderId="3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left" vertical="center" wrapText="1"/>
    </xf>
    <xf numFmtId="0" fontId="12" fillId="1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left" vertical="center"/>
    </xf>
    <xf numFmtId="49" fontId="13" fillId="10" borderId="3" xfId="0" applyNumberFormat="1" applyFont="1" applyFill="1" applyBorder="1" applyAlignment="1">
      <alignment horizontal="left" vertical="center"/>
    </xf>
    <xf numFmtId="0" fontId="13" fillId="10" borderId="3" xfId="0" applyFont="1" applyFill="1" applyBorder="1" applyAlignment="1">
      <alignment horizontal="left" vertical="center" wrapText="1"/>
    </xf>
    <xf numFmtId="0" fontId="9" fillId="9" borderId="3" xfId="0" applyFont="1" applyFill="1" applyBorder="1" applyAlignment="1">
      <alignment horizontal="left" vertical="center"/>
    </xf>
    <xf numFmtId="0" fontId="9" fillId="9" borderId="3" xfId="0" applyFont="1" applyFill="1" applyBorder="1" applyAlignment="1">
      <alignment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5" fillId="11" borderId="1" xfId="49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8" fillId="11" borderId="7" xfId="0" applyFont="1" applyFill="1" applyBorder="1" applyAlignment="1">
      <alignment horizontal="center" vertical="center" wrapText="1"/>
    </xf>
    <xf numFmtId="3" fontId="8" fillId="10" borderId="6" xfId="0" applyNumberFormat="1" applyFont="1" applyFill="1" applyBorder="1" applyAlignment="1">
      <alignment horizontal="right"/>
    </xf>
    <xf numFmtId="0" fontId="14" fillId="10" borderId="3" xfId="0" applyFont="1" applyFill="1" applyBorder="1" applyAlignment="1">
      <alignment horizontal="left" vertical="center" wrapText="1"/>
    </xf>
    <xf numFmtId="3" fontId="11" fillId="10" borderId="3" xfId="0" applyNumberFormat="1" applyFont="1" applyFill="1" applyBorder="1" applyAlignment="1">
      <alignment horizontal="right"/>
    </xf>
    <xf numFmtId="0" fontId="2" fillId="11" borderId="4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12" borderId="3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3" fontId="8" fillId="12" borderId="6" xfId="0" applyNumberFormat="1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left" vertical="center" wrapText="1"/>
    </xf>
    <xf numFmtId="3" fontId="2" fillId="13" borderId="3" xfId="0" applyNumberFormat="1" applyFont="1" applyFill="1" applyBorder="1" applyAlignment="1">
      <alignment horizontal="right"/>
    </xf>
    <xf numFmtId="0" fontId="12" fillId="14" borderId="3" xfId="0" applyFont="1" applyFill="1" applyBorder="1" applyAlignment="1">
      <alignment horizontal="left" vertical="center" wrapText="1"/>
    </xf>
    <xf numFmtId="3" fontId="8" fillId="14" borderId="3" xfId="0" applyNumberFormat="1" applyFont="1" applyFill="1" applyBorder="1" applyAlignment="1">
      <alignment horizontal="right"/>
    </xf>
    <xf numFmtId="0" fontId="12" fillId="0" borderId="3" xfId="0" applyFont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3" fontId="11" fillId="9" borderId="3" xfId="0" applyNumberFormat="1" applyFont="1" applyFill="1" applyBorder="1" applyAlignment="1">
      <alignment horizontal="right"/>
    </xf>
    <xf numFmtId="0" fontId="12" fillId="14" borderId="3" xfId="0" applyFont="1" applyFill="1" applyBorder="1" applyAlignment="1">
      <alignment horizontal="left" vertical="center"/>
    </xf>
    <xf numFmtId="0" fontId="13" fillId="14" borderId="3" xfId="0" applyFont="1" applyFill="1" applyBorder="1" applyAlignment="1">
      <alignment horizontal="left" vertical="center"/>
    </xf>
    <xf numFmtId="0" fontId="13" fillId="14" borderId="3" xfId="0" applyFont="1" applyFill="1" applyBorder="1" applyAlignment="1">
      <alignment horizontal="left" vertical="center" wrapText="1"/>
    </xf>
    <xf numFmtId="0" fontId="13" fillId="9" borderId="3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9" fillId="13" borderId="3" xfId="0" applyFont="1" applyFill="1" applyBorder="1" applyAlignment="1">
      <alignment horizontal="left" vertical="center"/>
    </xf>
    <xf numFmtId="0" fontId="9" fillId="13" borderId="3" xfId="0" applyFont="1" applyFill="1" applyBorder="1" applyAlignment="1">
      <alignment vertical="center" wrapText="1"/>
    </xf>
    <xf numFmtId="3" fontId="11" fillId="13" borderId="3" xfId="0" applyNumberFormat="1" applyFont="1" applyFill="1" applyBorder="1" applyAlignment="1">
      <alignment horizontal="right"/>
    </xf>
    <xf numFmtId="0" fontId="15" fillId="1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0" xfId="49" applyFont="1" applyFill="1" applyAlignment="1">
      <alignment vertical="center" wrapText="1"/>
    </xf>
    <xf numFmtId="0" fontId="16" fillId="13" borderId="3" xfId="0" applyFont="1" applyFill="1" applyBorder="1" applyAlignment="1">
      <alignment horizontal="left" vertical="center" wrapText="1"/>
    </xf>
    <xf numFmtId="3" fontId="2" fillId="13" borderId="6" xfId="0" applyNumberFormat="1" applyFont="1" applyFill="1" applyBorder="1" applyAlignment="1">
      <alignment horizontal="right"/>
    </xf>
    <xf numFmtId="3" fontId="8" fillId="10" borderId="3" xfId="0" applyNumberFormat="1" applyFont="1" applyFill="1" applyBorder="1" applyAlignment="1">
      <alignment horizontal="right"/>
    </xf>
    <xf numFmtId="0" fontId="13" fillId="15" borderId="3" xfId="0" applyFont="1" applyFill="1" applyBorder="1" applyAlignment="1">
      <alignment horizontal="left" vertical="center"/>
    </xf>
    <xf numFmtId="0" fontId="12" fillId="15" borderId="3" xfId="0" applyFont="1" applyFill="1" applyBorder="1" applyAlignment="1">
      <alignment horizontal="left" vertical="center" wrapText="1"/>
    </xf>
    <xf numFmtId="3" fontId="11" fillId="15" borderId="3" xfId="0" applyNumberFormat="1" applyFont="1" applyFill="1" applyBorder="1" applyAlignment="1">
      <alignment horizontal="right"/>
    </xf>
    <xf numFmtId="16" fontId="13" fillId="15" borderId="3" xfId="0" applyNumberFormat="1" applyFont="1" applyFill="1" applyBorder="1" applyAlignment="1">
      <alignment horizontal="left" vertical="center"/>
    </xf>
    <xf numFmtId="0" fontId="9" fillId="16" borderId="3" xfId="0" applyFont="1" applyFill="1" applyBorder="1" applyAlignment="1">
      <alignment horizontal="left" vertical="center" wrapText="1"/>
    </xf>
    <xf numFmtId="0" fontId="16" fillId="13" borderId="3" xfId="0" applyFont="1" applyFill="1" applyBorder="1" applyAlignment="1">
      <alignment horizontal="left" vertical="center"/>
    </xf>
    <xf numFmtId="0" fontId="16" fillId="13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horizontal="left" vertical="center"/>
    </xf>
    <xf numFmtId="0" fontId="9" fillId="10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10" borderId="3" xfId="0" applyFont="1" applyFill="1" applyBorder="1" applyAlignment="1">
      <alignment horizontal="left" vertical="center" wrapText="1"/>
    </xf>
    <xf numFmtId="3" fontId="18" fillId="10" borderId="6" xfId="0" applyNumberFormat="1" applyFont="1" applyFill="1" applyBorder="1" applyAlignment="1">
      <alignment horizontal="right"/>
    </xf>
    <xf numFmtId="0" fontId="13" fillId="10" borderId="3" xfId="0" applyFont="1" applyFill="1" applyBorder="1" applyAlignment="1">
      <alignment horizontal="left" vertical="center"/>
    </xf>
    <xf numFmtId="0" fontId="16" fillId="10" borderId="3" xfId="0" applyFont="1" applyFill="1" applyBorder="1" applyAlignment="1">
      <alignment horizontal="left" vertical="center" wrapText="1"/>
    </xf>
    <xf numFmtId="3" fontId="2" fillId="10" borderId="6" xfId="0" applyNumberFormat="1" applyFont="1" applyFill="1" applyBorder="1" applyAlignment="1">
      <alignment horizontal="right"/>
    </xf>
    <xf numFmtId="0" fontId="16" fillId="10" borderId="3" xfId="0" applyFont="1" applyFill="1" applyBorder="1" applyAlignment="1">
      <alignment horizontal="left" vertical="center"/>
    </xf>
    <xf numFmtId="0" fontId="16" fillId="10" borderId="3" xfId="0" applyFont="1" applyFill="1" applyBorder="1" applyAlignment="1">
      <alignment vertical="center" wrapText="1"/>
    </xf>
    <xf numFmtId="3" fontId="2" fillId="10" borderId="3" xfId="0" applyNumberFormat="1" applyFont="1" applyFill="1" applyBorder="1" applyAlignment="1">
      <alignment horizontal="right"/>
    </xf>
    <xf numFmtId="0" fontId="3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left"/>
    </xf>
    <xf numFmtId="0" fontId="9" fillId="2" borderId="7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horizontal="right"/>
    </xf>
    <xf numFmtId="0" fontId="9" fillId="0" borderId="7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3" fontId="8" fillId="0" borderId="3" xfId="0" applyNumberFormat="1" applyFont="1" applyBorder="1" applyAlignment="1">
      <alignment horizontal="right"/>
    </xf>
    <xf numFmtId="0" fontId="9" fillId="0" borderId="7" xfId="0" applyFont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right"/>
    </xf>
    <xf numFmtId="0" fontId="19" fillId="0" borderId="0" xfId="0" applyFont="1" applyAlignment="1">
      <alignment horizontal="center" vertical="center" wrapText="1"/>
    </xf>
    <xf numFmtId="0" fontId="11" fillId="0" borderId="0" xfId="0" applyFont="1"/>
    <xf numFmtId="3" fontId="8" fillId="0" borderId="6" xfId="0" applyNumberFormat="1" applyFont="1" applyBorder="1" applyAlignment="1">
      <alignment horizontal="right"/>
    </xf>
    <xf numFmtId="0" fontId="9" fillId="0" borderId="7" xfId="0" applyFont="1" applyBorder="1" applyAlignment="1" quotePrefix="1">
      <alignment horizontal="left" vertical="center"/>
    </xf>
    <xf numFmtId="0" fontId="9" fillId="0" borderId="7" xfId="0" applyFont="1" applyBorder="1" applyAlignment="1" quotePrefix="1">
      <alignment horizontal="left" vertical="center" wrapText="1"/>
    </xf>
    <xf numFmtId="0" fontId="9" fillId="2" borderId="7" xfId="0" applyFont="1" applyFill="1" applyBorder="1" applyAlignment="1" quotePrefix="1">
      <alignment horizontal="left" vertical="center" wrapText="1"/>
    </xf>
    <xf numFmtId="0" fontId="13" fillId="10" borderId="3" xfId="0" applyFont="1" applyFill="1" applyBorder="1" applyAlignment="1" quotePrefix="1">
      <alignment horizontal="left" vertical="center"/>
    </xf>
    <xf numFmtId="0" fontId="13" fillId="10" borderId="3" xfId="0" applyFont="1" applyFill="1" applyBorder="1" applyAlignment="1" quotePrefix="1">
      <alignment horizontal="left" vertical="center" wrapText="1"/>
    </xf>
    <xf numFmtId="0" fontId="13" fillId="14" borderId="3" xfId="0" applyFont="1" applyFill="1" applyBorder="1" applyAlignment="1" quotePrefix="1">
      <alignment horizontal="left" vertical="center" wrapText="1"/>
    </xf>
    <xf numFmtId="0" fontId="13" fillId="9" borderId="3" xfId="0" applyFont="1" applyFill="1" applyBorder="1" applyAlignment="1" quotePrefix="1">
      <alignment horizontal="left" vertical="center"/>
    </xf>
    <xf numFmtId="0" fontId="13" fillId="15" borderId="3" xfId="0" applyFont="1" applyFill="1" applyBorder="1" applyAlignment="1" quotePrefix="1">
      <alignment horizontal="left" vertical="center"/>
    </xf>
    <xf numFmtId="0" fontId="14" fillId="10" borderId="3" xfId="0" applyFont="1" applyFill="1" applyBorder="1" applyAlignment="1" quotePrefix="1">
      <alignment horizontal="left" vertical="center" wrapText="1"/>
    </xf>
    <xf numFmtId="49" fontId="13" fillId="10" borderId="3" xfId="0" applyNumberFormat="1" applyFont="1" applyFill="1" applyBorder="1" applyAlignment="1" quotePrefix="1">
      <alignment horizontal="left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Obično 2" xfId="49"/>
  </cellStyles>
  <tableStyles count="0" defaultTableStyle="TableStyleMedium2" defaultPivotStyle="PivotStyleLight16"/>
  <colors>
    <mruColors>
      <color rgb="00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workbookViewId="0">
      <selection activeCell="F9" sqref="F9"/>
    </sheetView>
  </sheetViews>
  <sheetFormatPr defaultColWidth="9" defaultRowHeight="15" outlineLevelCol="5"/>
  <cols>
    <col min="5" max="6" width="25.2857142857143" customWidth="1"/>
  </cols>
  <sheetData>
    <row r="1" ht="42" customHeight="1" spans="1:6">
      <c r="A1" s="2" t="s">
        <v>0</v>
      </c>
      <c r="B1" s="2"/>
      <c r="C1" s="2"/>
      <c r="D1" s="2"/>
      <c r="E1" s="2"/>
      <c r="F1" s="2"/>
    </row>
    <row r="2" ht="18" spans="1:6">
      <c r="A2" s="3"/>
      <c r="B2" s="3"/>
      <c r="C2" s="3"/>
      <c r="D2" s="3"/>
      <c r="E2" s="3"/>
      <c r="F2" s="3"/>
    </row>
    <row r="3" ht="15.75" spans="1:6">
      <c r="A3" s="2" t="s">
        <v>1</v>
      </c>
      <c r="B3" s="2"/>
      <c r="C3" s="2"/>
      <c r="D3" s="2"/>
      <c r="E3" s="2"/>
      <c r="F3" s="2"/>
    </row>
    <row r="4" ht="18" spans="1:6">
      <c r="A4" s="3"/>
      <c r="B4" s="3"/>
      <c r="C4" s="3"/>
      <c r="D4" s="3"/>
      <c r="E4" s="3"/>
      <c r="F4" s="3"/>
    </row>
    <row r="5" ht="15.75" spans="1:6">
      <c r="A5" s="2" t="s">
        <v>2</v>
      </c>
      <c r="B5" s="46"/>
      <c r="C5" s="46"/>
      <c r="D5" s="46"/>
      <c r="E5" s="46"/>
      <c r="F5" s="46"/>
    </row>
    <row r="6" ht="18.75" spans="1:6">
      <c r="A6" s="99"/>
      <c r="B6" s="100"/>
      <c r="C6" s="100"/>
      <c r="D6" s="100"/>
      <c r="E6" s="101"/>
      <c r="F6" s="102"/>
    </row>
    <row r="7" ht="25.5" spans="1:6">
      <c r="A7" s="103"/>
      <c r="B7" s="104"/>
      <c r="C7" s="104"/>
      <c r="D7" s="105"/>
      <c r="E7" s="106"/>
      <c r="F7" s="6" t="s">
        <v>3</v>
      </c>
    </row>
    <row r="8" spans="1:6">
      <c r="A8" s="107" t="s">
        <v>4</v>
      </c>
      <c r="B8" s="108"/>
      <c r="C8" s="108"/>
      <c r="D8" s="108"/>
      <c r="E8" s="109"/>
      <c r="F8" s="110">
        <v>1295426</v>
      </c>
    </row>
    <row r="9" spans="1:6">
      <c r="A9" s="111" t="s">
        <v>5</v>
      </c>
      <c r="B9" s="112"/>
      <c r="C9" s="112"/>
      <c r="D9" s="112"/>
      <c r="E9" s="113"/>
      <c r="F9" s="114">
        <v>1295426</v>
      </c>
    </row>
    <row r="10" spans="1:6">
      <c r="A10" s="121" t="s">
        <v>6</v>
      </c>
      <c r="B10" s="113"/>
      <c r="C10" s="113"/>
      <c r="D10" s="113"/>
      <c r="E10" s="113"/>
      <c r="F10" s="114">
        <v>0</v>
      </c>
    </row>
    <row r="11" spans="1:6">
      <c r="A11" s="116" t="s">
        <v>7</v>
      </c>
      <c r="B11" s="109"/>
      <c r="C11" s="109"/>
      <c r="D11" s="109"/>
      <c r="E11" s="109"/>
      <c r="F11" s="117">
        <v>1295426</v>
      </c>
    </row>
    <row r="12" spans="1:6">
      <c r="A12" s="122" t="s">
        <v>8</v>
      </c>
      <c r="B12" s="112"/>
      <c r="C12" s="112"/>
      <c r="D12" s="112"/>
      <c r="E12" s="112"/>
      <c r="F12" s="114">
        <v>1295426</v>
      </c>
    </row>
    <row r="13" spans="1:6">
      <c r="A13" s="121" t="s">
        <v>9</v>
      </c>
      <c r="B13" s="113"/>
      <c r="C13" s="113"/>
      <c r="D13" s="113"/>
      <c r="E13" s="113"/>
      <c r="F13" s="114">
        <v>8000</v>
      </c>
    </row>
    <row r="14" spans="1:6">
      <c r="A14" s="123" t="s">
        <v>10</v>
      </c>
      <c r="B14" s="108"/>
      <c r="C14" s="108"/>
      <c r="D14" s="108"/>
      <c r="E14" s="108"/>
      <c r="F14" s="117"/>
    </row>
    <row r="15" ht="18" spans="1:6">
      <c r="A15" s="3"/>
      <c r="B15" s="118"/>
      <c r="C15" s="118"/>
      <c r="D15" s="118"/>
      <c r="E15" s="118"/>
      <c r="F15" s="119"/>
    </row>
    <row r="16" ht="15.75" spans="1:6">
      <c r="A16" s="2" t="s">
        <v>11</v>
      </c>
      <c r="B16" s="46"/>
      <c r="C16" s="46"/>
      <c r="D16" s="46"/>
      <c r="E16" s="46"/>
      <c r="F16" s="46"/>
    </row>
    <row r="17" ht="18.75" spans="1:6">
      <c r="A17" s="3"/>
      <c r="B17" s="118"/>
      <c r="C17" s="118"/>
      <c r="D17" s="118"/>
      <c r="E17" s="118"/>
      <c r="F17" s="119"/>
    </row>
    <row r="18" ht="25.5" spans="1:6">
      <c r="A18" s="103"/>
      <c r="B18" s="104"/>
      <c r="C18" s="104"/>
      <c r="D18" s="105"/>
      <c r="E18" s="106"/>
      <c r="F18" s="6" t="s">
        <v>3</v>
      </c>
    </row>
    <row r="19" spans="1:6">
      <c r="A19" s="121" t="s">
        <v>12</v>
      </c>
      <c r="B19" s="113"/>
      <c r="C19" s="113"/>
      <c r="D19" s="113"/>
      <c r="E19" s="113"/>
      <c r="F19" s="120">
        <v>0</v>
      </c>
    </row>
    <row r="20" spans="1:6">
      <c r="A20" s="121" t="s">
        <v>13</v>
      </c>
      <c r="B20" s="113"/>
      <c r="C20" s="113"/>
      <c r="D20" s="113"/>
      <c r="E20" s="113"/>
      <c r="F20" s="114">
        <v>0</v>
      </c>
    </row>
    <row r="21" spans="1:6">
      <c r="A21" s="123" t="s">
        <v>14</v>
      </c>
      <c r="B21" s="108"/>
      <c r="C21" s="108"/>
      <c r="D21" s="108"/>
      <c r="E21" s="108"/>
      <c r="F21" s="117">
        <f t="shared" ref="F21" si="0">F19-F20</f>
        <v>0</v>
      </c>
    </row>
    <row r="22" spans="1:6">
      <c r="A22" s="123" t="s">
        <v>15</v>
      </c>
      <c r="B22" s="108"/>
      <c r="C22" s="108"/>
      <c r="D22" s="108"/>
      <c r="E22" s="108"/>
      <c r="F22" s="117">
        <f t="shared" ref="F22" si="1">F14+F21</f>
        <v>0</v>
      </c>
    </row>
    <row r="23" ht="18" spans="1:6">
      <c r="A23" s="3"/>
      <c r="B23" s="118"/>
      <c r="C23" s="118"/>
      <c r="D23" s="118"/>
      <c r="E23" s="118"/>
      <c r="F23" s="119"/>
    </row>
    <row r="24" ht="9" customHeight="1"/>
  </sheetData>
  <mergeCells count="14">
    <mergeCell ref="A1:F1"/>
    <mergeCell ref="A3:F3"/>
    <mergeCell ref="A5:F5"/>
    <mergeCell ref="A8:E8"/>
    <mergeCell ref="A9:E9"/>
    <mergeCell ref="A10:E10"/>
    <mergeCell ref="A12:E12"/>
    <mergeCell ref="A13:E13"/>
    <mergeCell ref="A14:E14"/>
    <mergeCell ref="A16:F16"/>
    <mergeCell ref="A19:E19"/>
    <mergeCell ref="A20:E20"/>
    <mergeCell ref="A21:E21"/>
    <mergeCell ref="A22:E2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workbookViewId="0">
      <selection activeCell="A2" sqref="A2"/>
    </sheetView>
  </sheetViews>
  <sheetFormatPr defaultColWidth="9" defaultRowHeight="15" outlineLevelCol="3"/>
  <cols>
    <col min="1" max="1" width="7.42857142857143" customWidth="1"/>
    <col min="2" max="2" width="8.42857142857143" customWidth="1"/>
    <col min="3" max="3" width="25.2857142857143" customWidth="1"/>
    <col min="4" max="4" width="29.7142857142857" customWidth="1"/>
  </cols>
  <sheetData>
    <row r="1" ht="67.5" customHeight="1" spans="1:4">
      <c r="A1" s="2" t="s">
        <v>16</v>
      </c>
      <c r="B1" s="2"/>
      <c r="C1" s="2"/>
      <c r="D1" s="2"/>
    </row>
    <row r="2" ht="18" customHeight="1" spans="1:4">
      <c r="A2" s="3"/>
      <c r="B2" s="3"/>
      <c r="C2" s="3"/>
      <c r="D2" s="3"/>
    </row>
    <row r="3" ht="15.75" customHeight="1" spans="1:4">
      <c r="A3" s="2" t="s">
        <v>1</v>
      </c>
      <c r="B3" s="2"/>
      <c r="C3" s="2"/>
      <c r="D3" s="2"/>
    </row>
    <row r="4" ht="18" spans="1:4">
      <c r="A4" s="3"/>
      <c r="B4" s="3"/>
      <c r="C4" s="3"/>
      <c r="D4" s="90"/>
    </row>
    <row r="5" ht="18" customHeight="1" spans="1:4">
      <c r="A5" s="2" t="s">
        <v>17</v>
      </c>
      <c r="B5" s="2"/>
      <c r="C5" s="2"/>
      <c r="D5" s="2"/>
    </row>
    <row r="6" ht="18" spans="1:4">
      <c r="A6" s="3"/>
      <c r="B6" s="3"/>
      <c r="C6" s="3"/>
      <c r="D6" s="90"/>
    </row>
    <row r="7" ht="15.75" customHeight="1" spans="1:4">
      <c r="A7" s="2" t="s">
        <v>18</v>
      </c>
      <c r="B7" s="2"/>
      <c r="C7" s="2"/>
      <c r="D7" s="2"/>
    </row>
    <row r="8" ht="18.75" spans="1:4">
      <c r="A8" s="3"/>
      <c r="B8" s="3"/>
      <c r="C8" s="3"/>
      <c r="D8" s="90"/>
    </row>
    <row r="9" ht="25.5" spans="1:4">
      <c r="A9" s="43" t="s">
        <v>19</v>
      </c>
      <c r="B9" s="44" t="s">
        <v>20</v>
      </c>
      <c r="C9" s="53" t="s">
        <v>21</v>
      </c>
      <c r="D9" s="45" t="s">
        <v>3</v>
      </c>
    </row>
    <row r="10" ht="15.75" customHeight="1" spans="1:4">
      <c r="A10" s="91">
        <v>6</v>
      </c>
      <c r="B10" s="91"/>
      <c r="C10" s="91" t="s">
        <v>22</v>
      </c>
      <c r="D10" s="92">
        <v>1295426</v>
      </c>
    </row>
    <row r="11" ht="38.25" spans="1:4">
      <c r="A11" s="32"/>
      <c r="B11" s="33">
        <v>63</v>
      </c>
      <c r="C11" s="33" t="s">
        <v>23</v>
      </c>
      <c r="D11" s="51">
        <v>110451</v>
      </c>
    </row>
    <row r="12" ht="39" customHeight="1" spans="1:4">
      <c r="A12" s="35"/>
      <c r="B12" s="35">
        <v>64</v>
      </c>
      <c r="C12" s="124" t="s">
        <v>24</v>
      </c>
      <c r="D12" s="51"/>
    </row>
    <row r="13" ht="39" customHeight="1" spans="1:4">
      <c r="A13" s="35"/>
      <c r="B13" s="35">
        <v>65</v>
      </c>
      <c r="C13" s="125" t="s">
        <v>25</v>
      </c>
      <c r="D13" s="51">
        <v>202194</v>
      </c>
    </row>
    <row r="14" ht="25.5" spans="1:4">
      <c r="A14" s="35"/>
      <c r="B14" s="35">
        <v>66</v>
      </c>
      <c r="C14" s="125" t="s">
        <v>26</v>
      </c>
      <c r="D14" s="51"/>
    </row>
    <row r="15" ht="38.25" spans="1:4">
      <c r="A15" s="35"/>
      <c r="B15" s="35">
        <v>67</v>
      </c>
      <c r="C15" s="33" t="s">
        <v>27</v>
      </c>
      <c r="D15" s="51">
        <v>982781</v>
      </c>
    </row>
    <row r="16" ht="25.5" spans="1:4">
      <c r="A16" s="88">
        <v>7</v>
      </c>
      <c r="B16" s="88"/>
      <c r="C16" s="89" t="s">
        <v>28</v>
      </c>
      <c r="D16" s="80">
        <v>0</v>
      </c>
    </row>
    <row r="17" ht="38.25" spans="1:4">
      <c r="A17" s="33"/>
      <c r="B17" s="33">
        <v>72</v>
      </c>
      <c r="C17" s="41" t="s">
        <v>29</v>
      </c>
      <c r="D17" s="51">
        <v>0</v>
      </c>
    </row>
    <row r="19" ht="15.75" spans="1:4">
      <c r="A19" s="2" t="s">
        <v>30</v>
      </c>
      <c r="B19" s="47"/>
      <c r="C19" s="47"/>
      <c r="D19" s="47"/>
    </row>
    <row r="20" ht="18.75" spans="1:4">
      <c r="A20" s="3"/>
      <c r="B20" s="3"/>
      <c r="C20" s="3"/>
      <c r="D20" s="90"/>
    </row>
    <row r="21" ht="25.5" spans="1:4">
      <c r="A21" s="43" t="s">
        <v>19</v>
      </c>
      <c r="B21" s="44" t="s">
        <v>20</v>
      </c>
      <c r="C21" s="53" t="s">
        <v>31</v>
      </c>
      <c r="D21" s="45" t="s">
        <v>3</v>
      </c>
    </row>
    <row r="22" ht="15.75" customHeight="1" spans="1:4">
      <c r="A22" s="94">
        <v>3</v>
      </c>
      <c r="B22" s="94"/>
      <c r="C22" s="94" t="s">
        <v>32</v>
      </c>
      <c r="D22" s="95">
        <v>1287426</v>
      </c>
    </row>
    <row r="23" ht="15.75" customHeight="1" spans="1:4">
      <c r="A23" s="32"/>
      <c r="B23" s="32">
        <v>31</v>
      </c>
      <c r="C23" s="32" t="s">
        <v>33</v>
      </c>
      <c r="D23" s="51">
        <v>1019091</v>
      </c>
    </row>
    <row r="24" spans="1:4">
      <c r="A24" s="32"/>
      <c r="B24" s="32">
        <v>32</v>
      </c>
      <c r="C24" s="32" t="s">
        <v>34</v>
      </c>
      <c r="D24" s="51">
        <v>266345</v>
      </c>
    </row>
    <row r="25" spans="1:4">
      <c r="A25" s="32"/>
      <c r="B25" s="32">
        <v>34</v>
      </c>
      <c r="C25" s="32" t="s">
        <v>35</v>
      </c>
      <c r="D25" s="51">
        <v>1989</v>
      </c>
    </row>
    <row r="26" ht="25.5" spans="1:4">
      <c r="A26" s="32"/>
      <c r="B26" s="32">
        <v>37</v>
      </c>
      <c r="C26" s="32" t="s">
        <v>36</v>
      </c>
      <c r="D26" s="51"/>
    </row>
    <row r="27" spans="1:4">
      <c r="A27" s="32"/>
      <c r="B27" s="32">
        <v>38</v>
      </c>
      <c r="C27" s="32" t="s">
        <v>37</v>
      </c>
      <c r="D27" s="51"/>
    </row>
    <row r="28" ht="31.5" spans="1:4">
      <c r="A28" s="96">
        <v>4</v>
      </c>
      <c r="B28" s="96"/>
      <c r="C28" s="97" t="s">
        <v>38</v>
      </c>
      <c r="D28" s="98">
        <v>8000</v>
      </c>
    </row>
    <row r="29" ht="38.25" spans="1:4">
      <c r="A29" s="88"/>
      <c r="B29" s="88">
        <v>42</v>
      </c>
      <c r="C29" s="89" t="s">
        <v>39</v>
      </c>
      <c r="D29" s="51">
        <v>8000</v>
      </c>
    </row>
    <row r="30" ht="38.25" spans="1:4">
      <c r="A30" s="33"/>
      <c r="B30" s="32">
        <v>45</v>
      </c>
      <c r="C30" s="89" t="s">
        <v>40</v>
      </c>
      <c r="D30" s="51">
        <v>0</v>
      </c>
    </row>
  </sheetData>
  <mergeCells count="5">
    <mergeCell ref="A1:D1"/>
    <mergeCell ref="A3:D3"/>
    <mergeCell ref="A5:D5"/>
    <mergeCell ref="A7:D7"/>
    <mergeCell ref="A19:D19"/>
  </mergeCells>
  <pageMargins left="0.7" right="0.7" top="0.75" bottom="0.75" header="0.3" footer="0.3"/>
  <pageSetup paperSize="9" scale="9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workbookViewId="0">
      <selection activeCell="I19" sqref="I19"/>
    </sheetView>
  </sheetViews>
  <sheetFormatPr defaultColWidth="9" defaultRowHeight="15" outlineLevelCol="5"/>
  <cols>
    <col min="1" max="1" width="13.1428571428571" customWidth="1"/>
    <col min="2" max="2" width="9.71428571428571" customWidth="1"/>
    <col min="3" max="3" width="11" customWidth="1"/>
    <col min="4" max="4" width="25.2857142857143" customWidth="1"/>
    <col min="5" max="5" width="27.2857142857143" customWidth="1"/>
  </cols>
  <sheetData>
    <row r="1" ht="42" customHeight="1" spans="1:5">
      <c r="A1" s="2" t="s">
        <v>16</v>
      </c>
      <c r="B1" s="2"/>
      <c r="C1" s="2"/>
      <c r="D1" s="2"/>
      <c r="E1" s="25"/>
    </row>
    <row r="2" ht="18" customHeight="1" spans="1:4">
      <c r="A2" s="3"/>
      <c r="B2" s="3"/>
      <c r="C2" s="3"/>
      <c r="D2" s="3"/>
    </row>
    <row r="3" ht="15.75" customHeight="1" spans="1:5">
      <c r="A3" s="2" t="s">
        <v>1</v>
      </c>
      <c r="B3" s="2"/>
      <c r="C3" s="2"/>
      <c r="D3" s="2"/>
      <c r="E3" s="25"/>
    </row>
    <row r="4" ht="18" spans="2:4">
      <c r="B4" s="3"/>
      <c r="C4" s="3"/>
      <c r="D4" s="3"/>
    </row>
    <row r="5" ht="18" customHeight="1" spans="1:5">
      <c r="A5" s="2" t="s">
        <v>17</v>
      </c>
      <c r="B5" s="2"/>
      <c r="C5" s="2"/>
      <c r="D5" s="2"/>
      <c r="E5" s="25"/>
    </row>
    <row r="6" ht="18" spans="1:4">
      <c r="A6" s="3"/>
      <c r="B6" s="3"/>
      <c r="C6" s="3"/>
      <c r="D6" s="3"/>
    </row>
    <row r="7" ht="15.75" customHeight="1" spans="1:5">
      <c r="A7" s="2" t="s">
        <v>41</v>
      </c>
      <c r="B7" s="2"/>
      <c r="C7" s="2"/>
      <c r="D7" s="2"/>
      <c r="E7" s="25"/>
    </row>
    <row r="8" ht="18.75" spans="1:4">
      <c r="A8" s="3"/>
      <c r="B8" s="3"/>
      <c r="C8" s="3"/>
      <c r="D8" s="3"/>
    </row>
    <row r="9" ht="25.5" spans="1:6">
      <c r="A9" s="43" t="s">
        <v>19</v>
      </c>
      <c r="B9" s="44" t="s">
        <v>20</v>
      </c>
      <c r="C9" s="52" t="s">
        <v>42</v>
      </c>
      <c r="D9" s="53" t="s">
        <v>21</v>
      </c>
      <c r="E9" s="45" t="s">
        <v>3</v>
      </c>
      <c r="F9" s="54"/>
    </row>
    <row r="10" ht="15.75" spans="1:6">
      <c r="A10" s="55" t="s">
        <v>43</v>
      </c>
      <c r="B10" s="56"/>
      <c r="C10" s="57"/>
      <c r="D10" s="56"/>
      <c r="E10" s="58"/>
      <c r="F10" s="54"/>
    </row>
    <row r="11" ht="15.75" spans="1:5">
      <c r="A11" s="59">
        <v>6</v>
      </c>
      <c r="B11" s="59"/>
      <c r="C11" s="59"/>
      <c r="D11" s="59" t="s">
        <v>22</v>
      </c>
      <c r="E11" s="60">
        <v>1295426</v>
      </c>
    </row>
    <row r="12" ht="38.25" spans="1:5">
      <c r="A12" s="32"/>
      <c r="B12" s="61">
        <v>63</v>
      </c>
      <c r="C12" s="61"/>
      <c r="D12" s="61" t="s">
        <v>23</v>
      </c>
      <c r="E12" s="62">
        <f>SUM(E13:E13)</f>
        <v>110451</v>
      </c>
    </row>
    <row r="13" spans="1:5">
      <c r="A13" s="32"/>
      <c r="B13" s="63"/>
      <c r="C13" s="64" t="s">
        <v>44</v>
      </c>
      <c r="D13" s="64" t="s">
        <v>45</v>
      </c>
      <c r="E13" s="65">
        <v>110451</v>
      </c>
    </row>
    <row r="14" ht="25.5" spans="1:5">
      <c r="A14" s="35"/>
      <c r="B14" s="66">
        <v>65</v>
      </c>
      <c r="C14" s="67"/>
      <c r="D14" s="126" t="s">
        <v>25</v>
      </c>
      <c r="E14" s="62">
        <v>202194</v>
      </c>
    </row>
    <row r="15" spans="1:5">
      <c r="A15" s="35"/>
      <c r="B15" s="35"/>
      <c r="C15" s="127" t="s">
        <v>46</v>
      </c>
      <c r="D15" s="127" t="s">
        <v>47</v>
      </c>
      <c r="E15" s="65">
        <v>202194</v>
      </c>
    </row>
    <row r="16" ht="38.25" spans="1:5">
      <c r="A16" s="35"/>
      <c r="B16" s="66">
        <v>67</v>
      </c>
      <c r="C16" s="67"/>
      <c r="D16" s="61" t="s">
        <v>27</v>
      </c>
      <c r="E16" s="62">
        <f>SUM(E17:E19)</f>
        <v>982781</v>
      </c>
    </row>
    <row r="17" spans="1:5">
      <c r="A17" s="35"/>
      <c r="B17" s="70"/>
      <c r="C17" s="127" t="s">
        <v>48</v>
      </c>
      <c r="D17" s="64" t="s">
        <v>49</v>
      </c>
      <c r="E17" s="65">
        <v>236162</v>
      </c>
    </row>
    <row r="18" spans="1:5">
      <c r="A18" s="35"/>
      <c r="B18" s="70"/>
      <c r="C18" s="127" t="s">
        <v>50</v>
      </c>
      <c r="D18" s="64" t="s">
        <v>51</v>
      </c>
      <c r="E18" s="65">
        <v>721989</v>
      </c>
    </row>
    <row r="19" spans="1:5">
      <c r="A19" s="35"/>
      <c r="B19" s="70"/>
      <c r="C19" s="127" t="s">
        <v>52</v>
      </c>
      <c r="D19" s="64" t="s">
        <v>51</v>
      </c>
      <c r="E19" s="65">
        <v>24630</v>
      </c>
    </row>
    <row r="20" ht="25.5" spans="1:5">
      <c r="A20" s="35"/>
      <c r="B20" s="35"/>
      <c r="C20" s="71"/>
      <c r="D20" s="72" t="s">
        <v>28</v>
      </c>
      <c r="E20" s="73"/>
    </row>
    <row r="21" ht="18" spans="1:5">
      <c r="A21" s="74"/>
      <c r="B21" s="47"/>
      <c r="C21" s="3"/>
      <c r="D21" s="3"/>
      <c r="E21" s="3"/>
    </row>
    <row r="22" ht="15.75" customHeight="1" spans="1:5">
      <c r="A22" s="74"/>
      <c r="B22" s="3"/>
      <c r="C22" s="75"/>
      <c r="D22" s="76"/>
      <c r="E22" s="77"/>
    </row>
    <row r="23" ht="15.75" customHeight="1" spans="1:5">
      <c r="A23" s="33"/>
      <c r="B23" s="3"/>
      <c r="C23" s="52" t="s">
        <v>42</v>
      </c>
      <c r="D23" s="53" t="s">
        <v>31</v>
      </c>
      <c r="E23" s="45" t="s">
        <v>3</v>
      </c>
    </row>
    <row r="24" ht="15.75" spans="1:5">
      <c r="A24" s="2"/>
      <c r="B24" s="44" t="s">
        <v>20</v>
      </c>
      <c r="C24" s="78"/>
      <c r="D24" s="78" t="s">
        <v>32</v>
      </c>
      <c r="E24" s="79">
        <v>1295426</v>
      </c>
    </row>
    <row r="25" ht="15.75" spans="1:5">
      <c r="A25" s="2"/>
      <c r="B25" s="78"/>
      <c r="C25" s="32"/>
      <c r="D25" s="32" t="s">
        <v>33</v>
      </c>
      <c r="E25" s="80">
        <v>1019091</v>
      </c>
    </row>
    <row r="26" ht="15.75" spans="1:5">
      <c r="A26" s="2"/>
      <c r="B26" s="32">
        <v>31</v>
      </c>
      <c r="C26" s="128" t="s">
        <v>50</v>
      </c>
      <c r="D26" s="82" t="s">
        <v>51</v>
      </c>
      <c r="E26" s="83">
        <v>676279</v>
      </c>
    </row>
    <row r="27" ht="47.25" spans="1:5">
      <c r="A27" s="2" t="s">
        <v>53</v>
      </c>
      <c r="B27" s="32"/>
      <c r="C27" s="128" t="s">
        <v>52</v>
      </c>
      <c r="D27" s="82" t="s">
        <v>51</v>
      </c>
      <c r="E27" s="83">
        <v>8100</v>
      </c>
    </row>
    <row r="28" ht="15.75" customHeight="1" spans="1:5">
      <c r="A28" s="3"/>
      <c r="B28" s="33"/>
      <c r="C28" s="82" t="s">
        <v>54</v>
      </c>
      <c r="D28" s="82" t="s">
        <v>55</v>
      </c>
      <c r="E28" s="83">
        <v>236162</v>
      </c>
    </row>
    <row r="29" ht="18" spans="1:5">
      <c r="A29" s="3"/>
      <c r="B29" s="33"/>
      <c r="C29" s="82" t="s">
        <v>44</v>
      </c>
      <c r="D29" s="82" t="s">
        <v>45</v>
      </c>
      <c r="E29" s="83">
        <v>98550</v>
      </c>
    </row>
    <row r="30" spans="1:5">
      <c r="A30" s="43" t="s">
        <v>19</v>
      </c>
      <c r="B30" s="33"/>
      <c r="C30" s="32"/>
      <c r="D30" s="32" t="s">
        <v>34</v>
      </c>
      <c r="E30" s="80">
        <v>266346</v>
      </c>
    </row>
    <row r="31" ht="15.75" spans="1:5">
      <c r="A31" s="78">
        <v>3</v>
      </c>
      <c r="B31" s="32">
        <v>32</v>
      </c>
      <c r="C31" s="128" t="s">
        <v>50</v>
      </c>
      <c r="D31" s="82" t="s">
        <v>51</v>
      </c>
      <c r="E31" s="83">
        <v>37100</v>
      </c>
    </row>
    <row r="32" spans="1:5">
      <c r="A32" s="32"/>
      <c r="B32" s="33"/>
      <c r="C32" s="128" t="s">
        <v>52</v>
      </c>
      <c r="D32" s="82" t="s">
        <v>51</v>
      </c>
      <c r="E32" s="83">
        <v>16530</v>
      </c>
    </row>
    <row r="33" spans="1:5">
      <c r="A33" s="32"/>
      <c r="B33" s="33"/>
      <c r="C33" s="84" t="s">
        <v>46</v>
      </c>
      <c r="D33" s="128" t="s">
        <v>47</v>
      </c>
      <c r="E33" s="83">
        <v>200205</v>
      </c>
    </row>
    <row r="34" spans="1:5">
      <c r="A34" s="32"/>
      <c r="B34" s="33"/>
      <c r="C34" s="82" t="s">
        <v>44</v>
      </c>
      <c r="D34" s="82" t="s">
        <v>45</v>
      </c>
      <c r="E34" s="83">
        <v>11901</v>
      </c>
    </row>
    <row r="35" spans="1:5">
      <c r="A35" s="32"/>
      <c r="B35" s="33"/>
      <c r="C35" s="32"/>
      <c r="D35" s="32" t="s">
        <v>35</v>
      </c>
      <c r="E35" s="80">
        <v>1989</v>
      </c>
    </row>
    <row r="36" spans="1:5">
      <c r="A36" s="32"/>
      <c r="B36" s="33">
        <v>34</v>
      </c>
      <c r="C36" s="81" t="s">
        <v>46</v>
      </c>
      <c r="D36" s="82" t="s">
        <v>55</v>
      </c>
      <c r="E36" s="83">
        <v>1989</v>
      </c>
    </row>
    <row r="37" ht="31.5" spans="1:5">
      <c r="A37" s="85">
        <v>4</v>
      </c>
      <c r="B37" s="32"/>
      <c r="C37" s="86"/>
      <c r="D37" s="87" t="s">
        <v>38</v>
      </c>
      <c r="E37" s="60">
        <v>8000</v>
      </c>
    </row>
    <row r="38" ht="38.25" spans="1:5">
      <c r="A38" s="32"/>
      <c r="B38" s="33"/>
      <c r="C38" s="88"/>
      <c r="D38" s="89" t="s">
        <v>39</v>
      </c>
      <c r="E38" s="80">
        <v>8000</v>
      </c>
    </row>
    <row r="39" spans="1:5">
      <c r="A39" s="32"/>
      <c r="B39" s="32"/>
      <c r="C39" s="128" t="s">
        <v>50</v>
      </c>
      <c r="D39" s="82" t="s">
        <v>51</v>
      </c>
      <c r="E39" s="83">
        <v>8000</v>
      </c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5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3"/>
  <sheetViews>
    <sheetView workbookViewId="0">
      <selection activeCell="A2" sqref="A2"/>
    </sheetView>
  </sheetViews>
  <sheetFormatPr defaultColWidth="9" defaultRowHeight="15" outlineLevelCol="1"/>
  <cols>
    <col min="1" max="1" width="37.7142857142857" customWidth="1"/>
    <col min="2" max="2" width="25.2857142857143" customWidth="1"/>
  </cols>
  <sheetData>
    <row r="1" ht="60" customHeight="1" spans="1:2">
      <c r="A1" s="2" t="s">
        <v>16</v>
      </c>
      <c r="B1" s="2"/>
    </row>
    <row r="2" ht="18" customHeight="1" spans="1:2">
      <c r="A2" s="3"/>
      <c r="B2" s="3"/>
    </row>
    <row r="3" ht="15.75" spans="1:2">
      <c r="A3" s="2" t="s">
        <v>1</v>
      </c>
      <c r="B3" s="2"/>
    </row>
    <row r="4" ht="18" spans="1:2">
      <c r="A4" s="3"/>
      <c r="B4" s="3"/>
    </row>
    <row r="5" ht="18" customHeight="1" spans="1:2">
      <c r="A5" s="2" t="s">
        <v>17</v>
      </c>
      <c r="B5" s="46"/>
    </row>
    <row r="6" ht="18" spans="1:2">
      <c r="A6" s="3"/>
      <c r="B6" s="3"/>
    </row>
    <row r="7" ht="15.75" spans="1:2">
      <c r="A7" s="2" t="s">
        <v>56</v>
      </c>
      <c r="B7" s="47"/>
    </row>
    <row r="8" ht="18.75" spans="1:2">
      <c r="A8" s="3"/>
      <c r="B8" s="3"/>
    </row>
    <row r="9" ht="25.5" spans="1:2">
      <c r="A9" s="48" t="s">
        <v>57</v>
      </c>
      <c r="B9" s="45" t="s">
        <v>3</v>
      </c>
    </row>
    <row r="10" ht="15.75" customHeight="1" spans="1:2">
      <c r="A10" s="32" t="s">
        <v>58</v>
      </c>
      <c r="B10" s="49">
        <v>1295426</v>
      </c>
    </row>
    <row r="11" ht="15.75" customHeight="1" spans="1:2">
      <c r="A11" s="32" t="s">
        <v>59</v>
      </c>
      <c r="B11" s="49">
        <v>1295426</v>
      </c>
    </row>
    <row r="12" spans="1:2">
      <c r="A12" s="129" t="s">
        <v>60</v>
      </c>
      <c r="B12" s="49">
        <v>1295426</v>
      </c>
    </row>
    <row r="13" spans="1:2">
      <c r="A13" s="35" t="s">
        <v>61</v>
      </c>
      <c r="B13" s="51">
        <v>1295426</v>
      </c>
    </row>
  </sheetData>
  <mergeCells count="4">
    <mergeCell ref="A1:B1"/>
    <mergeCell ref="A3:B3"/>
    <mergeCell ref="A5:B5"/>
    <mergeCell ref="A7:B7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A2" sqref="A2"/>
    </sheetView>
  </sheetViews>
  <sheetFormatPr defaultColWidth="9" defaultRowHeight="15" outlineLevelCol="3"/>
  <cols>
    <col min="1" max="1" width="7.42857142857143" customWidth="1"/>
    <col min="2" max="2" width="8.42857142857143" customWidth="1"/>
    <col min="3" max="4" width="25.2857142857143" customWidth="1"/>
  </cols>
  <sheetData>
    <row r="1" ht="65.25" customHeight="1" spans="1:4">
      <c r="A1" s="2" t="s">
        <v>16</v>
      </c>
      <c r="B1" s="2"/>
      <c r="C1" s="2"/>
      <c r="D1" s="2"/>
    </row>
    <row r="2" ht="18" customHeight="1" spans="1:4">
      <c r="A2" s="3"/>
      <c r="B2" s="3"/>
      <c r="C2" s="3"/>
      <c r="D2" s="3"/>
    </row>
    <row r="3" ht="15.75" customHeight="1" spans="1:4">
      <c r="A3" s="2" t="s">
        <v>1</v>
      </c>
      <c r="B3" s="2"/>
      <c r="C3" s="2"/>
      <c r="D3" s="2"/>
    </row>
    <row r="4" ht="18" spans="1:4">
      <c r="A4" s="3"/>
      <c r="B4" s="3"/>
      <c r="C4" s="3"/>
      <c r="D4" s="3"/>
    </row>
    <row r="5" ht="45.75" customHeight="1" spans="1:4">
      <c r="A5" s="2" t="s">
        <v>62</v>
      </c>
      <c r="B5" s="2"/>
      <c r="C5" s="2"/>
      <c r="D5" s="2"/>
    </row>
    <row r="6" ht="18.75" spans="1:4">
      <c r="A6" s="3"/>
      <c r="B6" s="3"/>
      <c r="C6" s="3"/>
      <c r="D6" s="3"/>
    </row>
    <row r="7" ht="25.5" spans="1:4">
      <c r="A7" s="43" t="s">
        <v>19</v>
      </c>
      <c r="B7" s="44" t="s">
        <v>20</v>
      </c>
      <c r="C7" s="44" t="s">
        <v>63</v>
      </c>
      <c r="D7" s="45" t="s">
        <v>3</v>
      </c>
    </row>
    <row r="8" ht="25.5" spans="1:4">
      <c r="A8" s="30">
        <v>8</v>
      </c>
      <c r="B8" s="30"/>
      <c r="C8" s="30" t="s">
        <v>64</v>
      </c>
      <c r="D8" s="40">
        <v>0</v>
      </c>
    </row>
    <row r="9" spans="1:4">
      <c r="A9" s="32"/>
      <c r="B9" s="33">
        <v>84</v>
      </c>
      <c r="C9" s="33" t="s">
        <v>65</v>
      </c>
      <c r="D9" s="34">
        <v>0</v>
      </c>
    </row>
    <row r="10" ht="25.5" spans="1:4">
      <c r="A10" s="35"/>
      <c r="B10" s="35"/>
      <c r="C10" s="125" t="s">
        <v>66</v>
      </c>
      <c r="D10" s="34">
        <v>0</v>
      </c>
    </row>
    <row r="11" ht="25.5" spans="1:4">
      <c r="A11" s="38">
        <v>5</v>
      </c>
      <c r="B11" s="38"/>
      <c r="C11" s="39" t="s">
        <v>67</v>
      </c>
      <c r="D11" s="40">
        <v>0</v>
      </c>
    </row>
    <row r="12" ht="25.5" spans="1:4">
      <c r="A12" s="33"/>
      <c r="B12" s="33">
        <v>54</v>
      </c>
      <c r="C12" s="41" t="s">
        <v>68</v>
      </c>
      <c r="D12" s="34">
        <v>0</v>
      </c>
    </row>
  </sheetData>
  <mergeCells count="3">
    <mergeCell ref="A1:D1"/>
    <mergeCell ref="A3:D3"/>
    <mergeCell ref="A5:D5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workbookViewId="0">
      <selection activeCell="A2" sqref="A2"/>
    </sheetView>
  </sheetViews>
  <sheetFormatPr defaultColWidth="9" defaultRowHeight="15" outlineLevelCol="4"/>
  <cols>
    <col min="1" max="1" width="8.42857142857143" customWidth="1"/>
    <col min="2" max="2" width="8.85714285714286" customWidth="1"/>
    <col min="3" max="3" width="8.42857142857143" customWidth="1"/>
    <col min="4" max="4" width="25.2857142857143" customWidth="1"/>
    <col min="5" max="5" width="26.4285714285714" customWidth="1"/>
  </cols>
  <sheetData>
    <row r="1" ht="62.25" customHeight="1" spans="1:5">
      <c r="A1" s="2" t="s">
        <v>16</v>
      </c>
      <c r="B1" s="2"/>
      <c r="C1" s="2"/>
      <c r="D1" s="2"/>
      <c r="E1" s="25"/>
    </row>
    <row r="2" ht="18" customHeight="1" spans="1:4">
      <c r="A2" s="3"/>
      <c r="B2" s="3"/>
      <c r="C2" s="3"/>
      <c r="D2" s="3"/>
    </row>
    <row r="3" ht="15.75" customHeight="1" spans="1:5">
      <c r="A3" s="2" t="s">
        <v>1</v>
      </c>
      <c r="B3" s="2"/>
      <c r="C3" s="2"/>
      <c r="D3" s="2"/>
      <c r="E3" s="25"/>
    </row>
    <row r="4" ht="18" spans="1:4">
      <c r="A4" s="3"/>
      <c r="B4" s="3"/>
      <c r="C4" s="3"/>
      <c r="D4" s="3"/>
    </row>
    <row r="5" ht="18" customHeight="1" spans="1:5">
      <c r="A5" s="2" t="s">
        <v>69</v>
      </c>
      <c r="B5" s="2"/>
      <c r="C5" s="2"/>
      <c r="D5" s="2"/>
      <c r="E5" s="25"/>
    </row>
    <row r="6" ht="18.75" spans="1:4">
      <c r="A6" s="3"/>
      <c r="B6" s="3"/>
      <c r="C6" s="3"/>
      <c r="D6" s="3"/>
    </row>
    <row r="7" ht="25.5" spans="1:5">
      <c r="A7" s="26" t="s">
        <v>19</v>
      </c>
      <c r="B7" s="27" t="s">
        <v>20</v>
      </c>
      <c r="C7" s="27" t="s">
        <v>42</v>
      </c>
      <c r="D7" s="28" t="s">
        <v>63</v>
      </c>
      <c r="E7" s="29" t="s">
        <v>3</v>
      </c>
    </row>
    <row r="8" ht="25.5" spans="1:5">
      <c r="A8" s="30">
        <v>8</v>
      </c>
      <c r="B8" s="30"/>
      <c r="C8" s="30"/>
      <c r="D8" s="30" t="s">
        <v>64</v>
      </c>
      <c r="E8" s="31">
        <v>0</v>
      </c>
    </row>
    <row r="9" spans="1:5">
      <c r="A9" s="32"/>
      <c r="B9" s="33">
        <v>84</v>
      </c>
      <c r="C9" s="33"/>
      <c r="D9" s="33" t="s">
        <v>65</v>
      </c>
      <c r="E9" s="34">
        <v>0</v>
      </c>
    </row>
    <row r="10" ht="25.5" spans="1:5">
      <c r="A10" s="35"/>
      <c r="B10" s="35"/>
      <c r="C10" s="130" t="s">
        <v>70</v>
      </c>
      <c r="D10" s="125" t="s">
        <v>66</v>
      </c>
      <c r="E10" s="34">
        <v>0</v>
      </c>
    </row>
    <row r="11" ht="25.5" spans="1:5">
      <c r="A11" s="38">
        <v>5</v>
      </c>
      <c r="B11" s="38"/>
      <c r="C11" s="38"/>
      <c r="D11" s="39" t="s">
        <v>67</v>
      </c>
      <c r="E11" s="40">
        <v>0</v>
      </c>
    </row>
    <row r="12" ht="25.5" spans="1:5">
      <c r="A12" s="33"/>
      <c r="B12" s="33">
        <v>54</v>
      </c>
      <c r="C12" s="33"/>
      <c r="D12" s="41" t="s">
        <v>68</v>
      </c>
      <c r="E12" s="34">
        <v>0</v>
      </c>
    </row>
    <row r="13" spans="1:5">
      <c r="A13" s="32"/>
      <c r="B13" s="32"/>
      <c r="C13" s="32"/>
      <c r="D13" s="32"/>
      <c r="E13" s="42"/>
    </row>
    <row r="14" spans="1:5">
      <c r="A14" s="32"/>
      <c r="B14" s="33"/>
      <c r="C14" s="33"/>
      <c r="D14" s="33"/>
      <c r="E14" s="34"/>
    </row>
    <row r="15" spans="1:5">
      <c r="A15" s="35"/>
      <c r="B15" s="35"/>
      <c r="C15" s="36"/>
      <c r="D15" s="37"/>
      <c r="E15" s="34"/>
    </row>
  </sheetData>
  <mergeCells count="3">
    <mergeCell ref="A1:E1"/>
    <mergeCell ref="A3:E3"/>
    <mergeCell ref="A5:E5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"/>
  <sheetViews>
    <sheetView tabSelected="1" zoomScale="115" zoomScaleNormal="115" topLeftCell="A70" workbookViewId="0">
      <selection activeCell="B87" sqref="B87"/>
    </sheetView>
  </sheetViews>
  <sheetFormatPr defaultColWidth="9" defaultRowHeight="15.75" outlineLevelCol="5"/>
  <cols>
    <col min="1" max="1" width="29.1428571428571" customWidth="1"/>
    <col min="2" max="2" width="32.1428571428571" customWidth="1"/>
    <col min="3" max="3" width="13.2857142857143" customWidth="1"/>
    <col min="4" max="4" width="12.5714285714286" customWidth="1"/>
    <col min="5" max="5" width="20.8571428571429" customWidth="1"/>
    <col min="6" max="6" width="24.1428571428571" style="1" customWidth="1"/>
    <col min="7" max="7" width="6.28571428571429" customWidth="1"/>
    <col min="8" max="8" width="12.7142857142857" customWidth="1"/>
    <col min="9" max="9" width="10.5714285714286" customWidth="1"/>
    <col min="10" max="10" width="9.85714285714286" customWidth="1"/>
    <col min="11" max="12" width="10.8571428571429" customWidth="1"/>
    <col min="13" max="13" width="13.1428571428571" customWidth="1"/>
    <col min="14" max="14" width="12.7142857142857" customWidth="1"/>
    <col min="15" max="15" width="6.71428571428571" customWidth="1"/>
    <col min="16" max="16" width="11.1428571428571" customWidth="1"/>
    <col min="17" max="17" width="12.7142857142857" customWidth="1"/>
  </cols>
  <sheetData>
    <row r="1" ht="42" customHeight="1" spans="1:4">
      <c r="A1" s="2" t="s">
        <v>16</v>
      </c>
      <c r="B1" s="2"/>
      <c r="C1" s="2"/>
      <c r="D1" s="2"/>
    </row>
    <row r="2" ht="18" spans="1:4">
      <c r="A2" s="3"/>
      <c r="B2" s="3"/>
      <c r="C2" s="3"/>
      <c r="D2" s="3"/>
    </row>
    <row r="5" ht="31.5" spans="3:6">
      <c r="C5" s="4" t="s">
        <v>71</v>
      </c>
      <c r="D5" s="5" t="s">
        <v>72</v>
      </c>
      <c r="E5" s="6" t="s">
        <v>73</v>
      </c>
      <c r="F5" s="7" t="s">
        <v>3</v>
      </c>
    </row>
    <row r="6" ht="15" spans="1:6">
      <c r="A6" s="8" t="s">
        <v>74</v>
      </c>
      <c r="B6" s="8"/>
      <c r="C6" s="9">
        <v>929230</v>
      </c>
      <c r="D6" s="9">
        <v>366196</v>
      </c>
      <c r="E6" s="9">
        <v>39.41</v>
      </c>
      <c r="F6" s="9">
        <v>1295426</v>
      </c>
    </row>
    <row r="7" ht="15" spans="1:6">
      <c r="A7" s="10" t="s">
        <v>75</v>
      </c>
      <c r="B7" s="10"/>
      <c r="C7" s="11">
        <v>929230</v>
      </c>
      <c r="D7" s="11">
        <v>366196</v>
      </c>
      <c r="E7" s="11">
        <v>39.41</v>
      </c>
      <c r="F7" s="11">
        <v>1295426</v>
      </c>
    </row>
    <row r="8" ht="15" spans="1:6">
      <c r="A8" s="12" t="s">
        <v>76</v>
      </c>
      <c r="B8" s="12"/>
      <c r="C8" s="13">
        <v>791356</v>
      </c>
      <c r="D8" s="13">
        <v>321759</v>
      </c>
      <c r="E8" s="13">
        <v>40.66</v>
      </c>
      <c r="F8" s="13">
        <v>1113115</v>
      </c>
    </row>
    <row r="9" ht="15" spans="1:6">
      <c r="A9" s="14" t="s">
        <v>77</v>
      </c>
      <c r="B9" s="14"/>
      <c r="C9" s="15">
        <v>463104</v>
      </c>
      <c r="D9" s="15">
        <v>274635</v>
      </c>
      <c r="E9" s="15">
        <v>59.3</v>
      </c>
      <c r="F9" s="15">
        <v>737739</v>
      </c>
    </row>
    <row r="10" ht="15" spans="1:6">
      <c r="A10" s="16" t="s">
        <v>78</v>
      </c>
      <c r="B10" s="16"/>
      <c r="C10" s="17">
        <v>448604</v>
      </c>
      <c r="D10" s="17">
        <v>273385</v>
      </c>
      <c r="E10" s="17">
        <v>60.94</v>
      </c>
      <c r="F10" s="17">
        <v>721989</v>
      </c>
    </row>
    <row r="11" ht="15" spans="1:6">
      <c r="A11" s="18" t="s">
        <v>79</v>
      </c>
      <c r="B11" s="18" t="s">
        <v>32</v>
      </c>
      <c r="C11" s="19">
        <v>448604</v>
      </c>
      <c r="D11" s="19">
        <v>265385</v>
      </c>
      <c r="E11" s="19">
        <v>59.16</v>
      </c>
      <c r="F11" s="19">
        <v>713989</v>
      </c>
    </row>
    <row r="12" ht="15" spans="1:6">
      <c r="A12" s="20" t="s">
        <v>80</v>
      </c>
      <c r="B12" s="20" t="s">
        <v>33</v>
      </c>
      <c r="C12" s="21">
        <v>423464</v>
      </c>
      <c r="D12" s="21">
        <v>252815</v>
      </c>
      <c r="E12" s="21">
        <v>59.7</v>
      </c>
      <c r="F12" s="21">
        <v>676279</v>
      </c>
    </row>
    <row r="13" ht="15" spans="1:6">
      <c r="A13" s="20" t="s">
        <v>81</v>
      </c>
      <c r="B13" s="20" t="s">
        <v>34</v>
      </c>
      <c r="C13" s="21">
        <v>25140</v>
      </c>
      <c r="D13" s="21">
        <v>12570</v>
      </c>
      <c r="E13" s="21">
        <v>50</v>
      </c>
      <c r="F13" s="21">
        <v>37710</v>
      </c>
    </row>
    <row r="14" ht="15" spans="1:6">
      <c r="A14" s="20" t="s">
        <v>82</v>
      </c>
      <c r="B14" s="20" t="s">
        <v>83</v>
      </c>
      <c r="C14" s="21">
        <v>0</v>
      </c>
      <c r="D14" s="21">
        <v>0</v>
      </c>
      <c r="E14" s="21">
        <v>0</v>
      </c>
      <c r="F14" s="21">
        <v>0</v>
      </c>
    </row>
    <row r="15" ht="15" spans="1:6">
      <c r="A15" s="18" t="s">
        <v>84</v>
      </c>
      <c r="B15" s="18" t="s">
        <v>38</v>
      </c>
      <c r="C15" s="19">
        <v>0</v>
      </c>
      <c r="D15" s="19">
        <v>8000</v>
      </c>
      <c r="E15" s="19">
        <v>100</v>
      </c>
      <c r="F15" s="19">
        <v>8000</v>
      </c>
    </row>
    <row r="16" ht="15" spans="1:6">
      <c r="A16" s="20" t="s">
        <v>85</v>
      </c>
      <c r="B16" s="20" t="s">
        <v>39</v>
      </c>
      <c r="C16" s="21">
        <v>0</v>
      </c>
      <c r="D16" s="21">
        <v>8000</v>
      </c>
      <c r="E16" s="21">
        <v>100</v>
      </c>
      <c r="F16" s="21">
        <v>8000</v>
      </c>
    </row>
    <row r="17" ht="15" spans="1:6">
      <c r="A17" s="16" t="s">
        <v>86</v>
      </c>
      <c r="B17" s="16"/>
      <c r="C17" s="17">
        <v>14500</v>
      </c>
      <c r="D17" s="17">
        <v>1250</v>
      </c>
      <c r="E17" s="17">
        <v>8.62</v>
      </c>
      <c r="F17" s="17">
        <v>15750</v>
      </c>
    </row>
    <row r="18" ht="15" spans="1:6">
      <c r="A18" s="18" t="s">
        <v>79</v>
      </c>
      <c r="B18" s="18" t="s">
        <v>32</v>
      </c>
      <c r="C18" s="19">
        <v>14500</v>
      </c>
      <c r="D18" s="19">
        <v>1250</v>
      </c>
      <c r="E18" s="19">
        <v>8.62</v>
      </c>
      <c r="F18" s="19">
        <v>15750</v>
      </c>
    </row>
    <row r="19" ht="15" spans="1:6">
      <c r="A19" s="20" t="s">
        <v>81</v>
      </c>
      <c r="B19" s="20" t="s">
        <v>34</v>
      </c>
      <c r="C19" s="21">
        <v>14500</v>
      </c>
      <c r="D19" s="21">
        <v>1250</v>
      </c>
      <c r="E19" s="21">
        <v>8.62</v>
      </c>
      <c r="F19" s="21">
        <v>15750</v>
      </c>
    </row>
    <row r="20" ht="15" spans="1:6">
      <c r="A20" s="14" t="s">
        <v>87</v>
      </c>
      <c r="B20" s="14"/>
      <c r="C20" s="15">
        <v>0</v>
      </c>
      <c r="D20" s="15">
        <v>0</v>
      </c>
      <c r="E20" s="15">
        <v>0</v>
      </c>
      <c r="F20" s="15">
        <v>0</v>
      </c>
    </row>
    <row r="21" ht="15" spans="1:6">
      <c r="A21" s="16" t="s">
        <v>88</v>
      </c>
      <c r="B21" s="16"/>
      <c r="C21" s="17">
        <v>0</v>
      </c>
      <c r="D21" s="17">
        <v>0</v>
      </c>
      <c r="E21" s="17">
        <v>0</v>
      </c>
      <c r="F21" s="17">
        <v>0</v>
      </c>
    </row>
    <row r="22" ht="15" spans="1:6">
      <c r="A22" s="18" t="s">
        <v>79</v>
      </c>
      <c r="B22" s="18" t="s">
        <v>32</v>
      </c>
      <c r="C22" s="19">
        <v>0</v>
      </c>
      <c r="D22" s="19">
        <v>0</v>
      </c>
      <c r="E22" s="19">
        <v>0</v>
      </c>
      <c r="F22" s="19">
        <v>0</v>
      </c>
    </row>
    <row r="23" ht="15" spans="1:6">
      <c r="A23" s="20" t="s">
        <v>80</v>
      </c>
      <c r="B23" s="20" t="s">
        <v>33</v>
      </c>
      <c r="C23" s="21">
        <v>0</v>
      </c>
      <c r="D23" s="21">
        <v>0</v>
      </c>
      <c r="E23" s="21">
        <v>0</v>
      </c>
      <c r="F23" s="21">
        <v>0</v>
      </c>
    </row>
    <row r="24" ht="15" spans="1:6">
      <c r="A24" s="20" t="s">
        <v>81</v>
      </c>
      <c r="B24" s="20" t="s">
        <v>34</v>
      </c>
      <c r="C24" s="21">
        <v>0</v>
      </c>
      <c r="D24" s="21">
        <v>0</v>
      </c>
      <c r="E24" s="21">
        <v>0</v>
      </c>
      <c r="F24" s="21">
        <v>0</v>
      </c>
    </row>
    <row r="25" ht="15" spans="1:6">
      <c r="A25" s="14" t="s">
        <v>89</v>
      </c>
      <c r="B25" s="14"/>
      <c r="C25" s="15">
        <v>127476</v>
      </c>
      <c r="D25" s="15">
        <v>63738</v>
      </c>
      <c r="E25" s="15">
        <v>50</v>
      </c>
      <c r="F25" s="15">
        <v>191214</v>
      </c>
    </row>
    <row r="26" ht="15" spans="1:6">
      <c r="A26" s="16" t="s">
        <v>90</v>
      </c>
      <c r="B26" s="16"/>
      <c r="C26" s="17">
        <v>127476</v>
      </c>
      <c r="D26" s="17">
        <v>63738</v>
      </c>
      <c r="E26" s="17">
        <v>50</v>
      </c>
      <c r="F26" s="17">
        <v>191214</v>
      </c>
    </row>
    <row r="27" ht="15" spans="1:6">
      <c r="A27" s="18" t="s">
        <v>79</v>
      </c>
      <c r="B27" s="18" t="s">
        <v>32</v>
      </c>
      <c r="C27" s="19">
        <v>127476</v>
      </c>
      <c r="D27" s="19">
        <v>63738</v>
      </c>
      <c r="E27" s="19">
        <v>50</v>
      </c>
      <c r="F27" s="19">
        <v>191214</v>
      </c>
    </row>
    <row r="28" ht="15" spans="1:6">
      <c r="A28" s="20" t="s">
        <v>80</v>
      </c>
      <c r="B28" s="20" t="s">
        <v>33</v>
      </c>
      <c r="C28" s="21">
        <v>0</v>
      </c>
      <c r="D28" s="21">
        <v>0</v>
      </c>
      <c r="E28" s="21">
        <v>0</v>
      </c>
      <c r="F28" s="21">
        <v>0</v>
      </c>
    </row>
    <row r="29" ht="15" spans="1:6">
      <c r="A29" s="20" t="s">
        <v>81</v>
      </c>
      <c r="B29" s="20" t="s">
        <v>34</v>
      </c>
      <c r="C29" s="21">
        <v>126150</v>
      </c>
      <c r="D29" s="21">
        <v>63075</v>
      </c>
      <c r="E29" s="21">
        <v>50</v>
      </c>
      <c r="F29" s="21">
        <v>189225</v>
      </c>
    </row>
    <row r="30" ht="15" spans="1:6">
      <c r="A30" s="20" t="s">
        <v>91</v>
      </c>
      <c r="B30" s="20" t="s">
        <v>35</v>
      </c>
      <c r="C30" s="21">
        <v>1326</v>
      </c>
      <c r="D30" s="21">
        <v>663</v>
      </c>
      <c r="E30" s="21">
        <v>50</v>
      </c>
      <c r="F30" s="21">
        <v>1989</v>
      </c>
    </row>
    <row r="31" ht="15" spans="1:6">
      <c r="A31" s="14" t="s">
        <v>92</v>
      </c>
      <c r="B31" s="14"/>
      <c r="C31" s="15">
        <v>200776</v>
      </c>
      <c r="D31" s="15">
        <v>-16614</v>
      </c>
      <c r="E31" s="15">
        <v>-8.27</v>
      </c>
      <c r="F31" s="15">
        <v>184162</v>
      </c>
    </row>
    <row r="32" ht="15" spans="1:6">
      <c r="A32" s="16" t="s">
        <v>93</v>
      </c>
      <c r="B32" s="16"/>
      <c r="C32" s="17">
        <v>200776</v>
      </c>
      <c r="D32" s="17">
        <v>-16614</v>
      </c>
      <c r="E32" s="17">
        <v>-8.27</v>
      </c>
      <c r="F32" s="17">
        <v>184162</v>
      </c>
    </row>
    <row r="33" ht="15" spans="1:6">
      <c r="A33" s="18" t="s">
        <v>79</v>
      </c>
      <c r="B33" s="18" t="s">
        <v>32</v>
      </c>
      <c r="C33" s="19">
        <v>200776</v>
      </c>
      <c r="D33" s="19">
        <v>-16614</v>
      </c>
      <c r="E33" s="19">
        <v>-8.27</v>
      </c>
      <c r="F33" s="19">
        <v>184162</v>
      </c>
    </row>
    <row r="34" ht="15" spans="1:6">
      <c r="A34" s="20" t="s">
        <v>80</v>
      </c>
      <c r="B34" s="20" t="s">
        <v>33</v>
      </c>
      <c r="C34" s="21">
        <v>200776</v>
      </c>
      <c r="D34" s="21">
        <v>-16614</v>
      </c>
      <c r="E34" s="21">
        <v>-8.27</v>
      </c>
      <c r="F34" s="21">
        <v>184162</v>
      </c>
    </row>
    <row r="35" ht="15" spans="1:6">
      <c r="A35" s="16" t="s">
        <v>94</v>
      </c>
      <c r="B35" s="16"/>
      <c r="C35" s="17">
        <v>0</v>
      </c>
      <c r="D35" s="17">
        <v>0</v>
      </c>
      <c r="E35" s="17">
        <v>0</v>
      </c>
      <c r="F35" s="17">
        <v>0</v>
      </c>
    </row>
    <row r="36" ht="15" spans="1:6">
      <c r="A36" s="18" t="s">
        <v>79</v>
      </c>
      <c r="B36" s="18" t="s">
        <v>32</v>
      </c>
      <c r="C36" s="19">
        <v>0</v>
      </c>
      <c r="D36" s="19">
        <v>0</v>
      </c>
      <c r="E36" s="19">
        <v>0</v>
      </c>
      <c r="F36" s="19">
        <v>0</v>
      </c>
    </row>
    <row r="37" ht="15" spans="1:6">
      <c r="A37" s="20" t="s">
        <v>80</v>
      </c>
      <c r="B37" s="20" t="s">
        <v>33</v>
      </c>
      <c r="C37" s="21">
        <v>0</v>
      </c>
      <c r="D37" s="21">
        <v>0</v>
      </c>
      <c r="E37" s="21">
        <v>0</v>
      </c>
      <c r="F37" s="21">
        <v>0</v>
      </c>
    </row>
    <row r="38" ht="15" spans="1:6">
      <c r="A38" s="20" t="s">
        <v>81</v>
      </c>
      <c r="B38" s="20" t="s">
        <v>34</v>
      </c>
      <c r="C38" s="21">
        <v>0</v>
      </c>
      <c r="D38" s="21">
        <v>0</v>
      </c>
      <c r="E38" s="21">
        <v>0</v>
      </c>
      <c r="F38" s="21">
        <v>0</v>
      </c>
    </row>
    <row r="39" ht="15" spans="1:6">
      <c r="A39" s="12" t="s">
        <v>95</v>
      </c>
      <c r="B39" s="12"/>
      <c r="C39" s="13">
        <v>5920</v>
      </c>
      <c r="D39" s="13">
        <v>2960</v>
      </c>
      <c r="E39" s="13">
        <v>50</v>
      </c>
      <c r="F39" s="13">
        <v>8880</v>
      </c>
    </row>
    <row r="40" ht="15" spans="1:6">
      <c r="A40" s="14" t="s">
        <v>77</v>
      </c>
      <c r="B40" s="14"/>
      <c r="C40" s="15">
        <v>5920</v>
      </c>
      <c r="D40" s="15">
        <v>2960</v>
      </c>
      <c r="E40" s="15">
        <v>50</v>
      </c>
      <c r="F40" s="15">
        <v>8880</v>
      </c>
    </row>
    <row r="41" ht="15" spans="1:6">
      <c r="A41" s="16" t="s">
        <v>86</v>
      </c>
      <c r="B41" s="16"/>
      <c r="C41" s="17">
        <v>5920</v>
      </c>
      <c r="D41" s="17">
        <v>2960</v>
      </c>
      <c r="E41" s="17">
        <v>50</v>
      </c>
      <c r="F41" s="17">
        <v>8880</v>
      </c>
    </row>
    <row r="42" ht="15" spans="1:6">
      <c r="A42" s="18" t="s">
        <v>79</v>
      </c>
      <c r="B42" s="18" t="s">
        <v>32</v>
      </c>
      <c r="C42" s="19">
        <v>5920</v>
      </c>
      <c r="D42" s="19">
        <v>2960</v>
      </c>
      <c r="E42" s="19">
        <v>50</v>
      </c>
      <c r="F42" s="19">
        <v>8880</v>
      </c>
    </row>
    <row r="43" ht="15" spans="1:6">
      <c r="A43" s="20" t="s">
        <v>80</v>
      </c>
      <c r="B43" s="20" t="s">
        <v>33</v>
      </c>
      <c r="C43" s="21">
        <v>5400</v>
      </c>
      <c r="D43" s="21">
        <v>2700</v>
      </c>
      <c r="E43" s="21">
        <v>50</v>
      </c>
      <c r="F43" s="21">
        <v>8100</v>
      </c>
    </row>
    <row r="44" ht="15" spans="1:6">
      <c r="A44" s="20" t="s">
        <v>81</v>
      </c>
      <c r="B44" s="20" t="s">
        <v>34</v>
      </c>
      <c r="C44" s="21">
        <v>520</v>
      </c>
      <c r="D44" s="21">
        <v>260</v>
      </c>
      <c r="E44" s="21">
        <v>50</v>
      </c>
      <c r="F44" s="21">
        <v>780</v>
      </c>
    </row>
    <row r="45" ht="15" spans="1:6">
      <c r="A45" s="14" t="s">
        <v>92</v>
      </c>
      <c r="B45" s="14"/>
      <c r="C45" s="15">
        <v>0</v>
      </c>
      <c r="D45" s="15">
        <v>0</v>
      </c>
      <c r="E45" s="15">
        <v>0</v>
      </c>
      <c r="F45" s="15">
        <v>0</v>
      </c>
    </row>
    <row r="46" ht="15" spans="1:6">
      <c r="A46" s="16" t="s">
        <v>94</v>
      </c>
      <c r="B46" s="16"/>
      <c r="C46" s="17">
        <v>0</v>
      </c>
      <c r="D46" s="17">
        <v>0</v>
      </c>
      <c r="E46" s="17">
        <v>0</v>
      </c>
      <c r="F46" s="17">
        <v>0</v>
      </c>
    </row>
    <row r="47" ht="15" spans="1:6">
      <c r="A47" s="18" t="s">
        <v>79</v>
      </c>
      <c r="B47" s="18" t="s">
        <v>32</v>
      </c>
      <c r="C47" s="19">
        <v>0</v>
      </c>
      <c r="D47" s="19">
        <v>0</v>
      </c>
      <c r="E47" s="19">
        <v>0</v>
      </c>
      <c r="F47" s="19">
        <v>0</v>
      </c>
    </row>
    <row r="48" ht="15" spans="1:6">
      <c r="A48" s="20" t="s">
        <v>80</v>
      </c>
      <c r="B48" s="20" t="s">
        <v>33</v>
      </c>
      <c r="C48" s="21">
        <v>0</v>
      </c>
      <c r="D48" s="21">
        <v>0</v>
      </c>
      <c r="E48" s="21">
        <v>0</v>
      </c>
      <c r="F48" s="21">
        <v>0</v>
      </c>
    </row>
    <row r="49" ht="15" spans="1:6">
      <c r="A49" s="16" t="s">
        <v>96</v>
      </c>
      <c r="B49" s="16"/>
      <c r="C49" s="17">
        <v>0</v>
      </c>
      <c r="D49" s="17">
        <v>0</v>
      </c>
      <c r="E49" s="17">
        <v>0</v>
      </c>
      <c r="F49" s="17">
        <v>0</v>
      </c>
    </row>
    <row r="50" ht="15" spans="1:6">
      <c r="A50" s="18" t="s">
        <v>79</v>
      </c>
      <c r="B50" s="18" t="s">
        <v>32</v>
      </c>
      <c r="C50" s="19">
        <v>0</v>
      </c>
      <c r="D50" s="19">
        <v>0</v>
      </c>
      <c r="E50" s="19">
        <v>0</v>
      </c>
      <c r="F50" s="19">
        <v>0</v>
      </c>
    </row>
    <row r="51" ht="15" spans="1:6">
      <c r="A51" s="20" t="s">
        <v>80</v>
      </c>
      <c r="B51" s="20" t="s">
        <v>33</v>
      </c>
      <c r="C51" s="21">
        <v>0</v>
      </c>
      <c r="D51" s="21">
        <v>0</v>
      </c>
      <c r="E51" s="21">
        <v>0</v>
      </c>
      <c r="F51" s="21">
        <v>0</v>
      </c>
    </row>
    <row r="52" ht="15" spans="1:6">
      <c r="A52" s="20" t="s">
        <v>81</v>
      </c>
      <c r="B52" s="20" t="s">
        <v>34</v>
      </c>
      <c r="C52" s="21">
        <v>0</v>
      </c>
      <c r="D52" s="21">
        <v>0</v>
      </c>
      <c r="E52" s="21">
        <v>0</v>
      </c>
      <c r="F52" s="21">
        <v>0</v>
      </c>
    </row>
    <row r="53" ht="15" spans="1:6">
      <c r="A53" s="12" t="s">
        <v>97</v>
      </c>
      <c r="B53" s="12"/>
      <c r="C53" s="13">
        <v>94054</v>
      </c>
      <c r="D53" s="13">
        <v>23027</v>
      </c>
      <c r="E53" s="13">
        <v>24.48</v>
      </c>
      <c r="F53" s="13">
        <v>117081</v>
      </c>
    </row>
    <row r="54" ht="15" spans="1:6">
      <c r="A54" s="14" t="s">
        <v>89</v>
      </c>
      <c r="B54" s="14"/>
      <c r="C54" s="15">
        <v>7320</v>
      </c>
      <c r="D54" s="15">
        <v>3660</v>
      </c>
      <c r="E54" s="15">
        <v>50</v>
      </c>
      <c r="F54" s="15">
        <v>10980</v>
      </c>
    </row>
    <row r="55" ht="15" spans="1:6">
      <c r="A55" s="16" t="s">
        <v>90</v>
      </c>
      <c r="B55" s="16"/>
      <c r="C55" s="17">
        <v>7320</v>
      </c>
      <c r="D55" s="17">
        <v>3660</v>
      </c>
      <c r="E55" s="17">
        <v>50</v>
      </c>
      <c r="F55" s="17">
        <v>10980</v>
      </c>
    </row>
    <row r="56" ht="15" spans="1:6">
      <c r="A56" s="18" t="s">
        <v>79</v>
      </c>
      <c r="B56" s="18" t="s">
        <v>32</v>
      </c>
      <c r="C56" s="19">
        <v>7320</v>
      </c>
      <c r="D56" s="19">
        <v>3660</v>
      </c>
      <c r="E56" s="19">
        <v>50</v>
      </c>
      <c r="F56" s="19">
        <v>10980</v>
      </c>
    </row>
    <row r="57" ht="15" spans="1:6">
      <c r="A57" s="20" t="s">
        <v>81</v>
      </c>
      <c r="B57" s="20" t="s">
        <v>34</v>
      </c>
      <c r="C57" s="21">
        <v>7320</v>
      </c>
      <c r="D57" s="21">
        <v>3660</v>
      </c>
      <c r="E57" s="21">
        <v>50</v>
      </c>
      <c r="F57" s="21">
        <v>10980</v>
      </c>
    </row>
    <row r="58" ht="15" spans="1:6">
      <c r="A58" s="14" t="s">
        <v>92</v>
      </c>
      <c r="B58" s="14"/>
      <c r="C58" s="15">
        <v>86734</v>
      </c>
      <c r="D58" s="15">
        <v>19367</v>
      </c>
      <c r="E58" s="15">
        <v>22.33</v>
      </c>
      <c r="F58" s="15">
        <v>106101</v>
      </c>
    </row>
    <row r="59" ht="15" spans="1:6">
      <c r="A59" s="16" t="s">
        <v>93</v>
      </c>
      <c r="B59" s="16"/>
      <c r="C59" s="17">
        <v>48000</v>
      </c>
      <c r="D59" s="17">
        <v>0</v>
      </c>
      <c r="E59" s="17">
        <v>0</v>
      </c>
      <c r="F59" s="17">
        <v>48000</v>
      </c>
    </row>
    <row r="60" ht="15" spans="1:6">
      <c r="A60" s="18" t="s">
        <v>79</v>
      </c>
      <c r="B60" s="18" t="s">
        <v>32</v>
      </c>
      <c r="C60" s="19">
        <v>48000</v>
      </c>
      <c r="D60" s="19">
        <v>0</v>
      </c>
      <c r="E60" s="19">
        <v>0</v>
      </c>
      <c r="F60" s="19">
        <v>48000</v>
      </c>
    </row>
    <row r="61" ht="15" spans="1:6">
      <c r="A61" s="20" t="s">
        <v>80</v>
      </c>
      <c r="B61" s="20" t="s">
        <v>33</v>
      </c>
      <c r="C61" s="21">
        <v>48000</v>
      </c>
      <c r="D61" s="21">
        <v>0</v>
      </c>
      <c r="E61" s="21">
        <v>0</v>
      </c>
      <c r="F61" s="21">
        <v>48000</v>
      </c>
    </row>
    <row r="62" ht="15" spans="1:6">
      <c r="A62" s="16" t="s">
        <v>96</v>
      </c>
      <c r="B62" s="16"/>
      <c r="C62" s="17">
        <v>38734</v>
      </c>
      <c r="D62" s="17">
        <v>19367</v>
      </c>
      <c r="E62" s="17">
        <v>50</v>
      </c>
      <c r="F62" s="17">
        <v>58101</v>
      </c>
    </row>
    <row r="63" ht="15" spans="1:6">
      <c r="A63" s="18" t="s">
        <v>79</v>
      </c>
      <c r="B63" s="18" t="s">
        <v>32</v>
      </c>
      <c r="C63" s="19">
        <v>38734</v>
      </c>
      <c r="D63" s="19">
        <v>19367</v>
      </c>
      <c r="E63" s="19">
        <v>50</v>
      </c>
      <c r="F63" s="19">
        <v>58101</v>
      </c>
    </row>
    <row r="64" ht="15" spans="1:6">
      <c r="A64" s="20" t="s">
        <v>80</v>
      </c>
      <c r="B64" s="20" t="s">
        <v>33</v>
      </c>
      <c r="C64" s="21">
        <v>34700</v>
      </c>
      <c r="D64" s="21">
        <v>17350</v>
      </c>
      <c r="E64" s="21">
        <v>50</v>
      </c>
      <c r="F64" s="21">
        <v>52050</v>
      </c>
    </row>
    <row r="65" ht="15" spans="1:6">
      <c r="A65" s="20" t="s">
        <v>81</v>
      </c>
      <c r="B65" s="20" t="s">
        <v>34</v>
      </c>
      <c r="C65" s="21">
        <v>4034</v>
      </c>
      <c r="D65" s="21">
        <v>2017</v>
      </c>
      <c r="E65" s="21">
        <v>50</v>
      </c>
      <c r="F65" s="21">
        <v>6051</v>
      </c>
    </row>
    <row r="66" ht="15" spans="1:6">
      <c r="A66" s="20" t="s">
        <v>91</v>
      </c>
      <c r="B66" s="20" t="s">
        <v>35</v>
      </c>
      <c r="C66" s="21">
        <v>0</v>
      </c>
      <c r="D66" s="21">
        <v>0</v>
      </c>
      <c r="E66" s="21">
        <v>0</v>
      </c>
      <c r="F66" s="21">
        <v>0</v>
      </c>
    </row>
    <row r="67" ht="15" spans="1:6">
      <c r="A67" s="12" t="s">
        <v>98</v>
      </c>
      <c r="B67" s="12"/>
      <c r="C67" s="13">
        <v>37900</v>
      </c>
      <c r="D67" s="13">
        <v>18450</v>
      </c>
      <c r="E67" s="13">
        <v>48.68</v>
      </c>
      <c r="F67" s="13">
        <v>56350</v>
      </c>
    </row>
    <row r="68" ht="15" spans="1:6">
      <c r="A68" s="14" t="s">
        <v>89</v>
      </c>
      <c r="B68" s="14"/>
      <c r="C68" s="15">
        <v>0</v>
      </c>
      <c r="D68" s="15">
        <v>0</v>
      </c>
      <c r="E68" s="15">
        <v>0</v>
      </c>
      <c r="F68" s="15">
        <v>0</v>
      </c>
    </row>
    <row r="69" ht="15" spans="1:6">
      <c r="A69" s="16" t="s">
        <v>90</v>
      </c>
      <c r="B69" s="16"/>
      <c r="C69" s="17">
        <v>0</v>
      </c>
      <c r="D69" s="17">
        <v>0</v>
      </c>
      <c r="E69" s="17">
        <v>0</v>
      </c>
      <c r="F69" s="17">
        <v>0</v>
      </c>
    </row>
    <row r="70" ht="15" spans="1:6">
      <c r="A70" s="18" t="s">
        <v>79</v>
      </c>
      <c r="B70" s="18" t="s">
        <v>32</v>
      </c>
      <c r="C70" s="19">
        <v>0</v>
      </c>
      <c r="D70" s="19">
        <v>0</v>
      </c>
      <c r="E70" s="19">
        <v>0</v>
      </c>
      <c r="F70" s="19">
        <v>0</v>
      </c>
    </row>
    <row r="71" ht="15" spans="1:6">
      <c r="A71" s="20" t="s">
        <v>81</v>
      </c>
      <c r="B71" s="20" t="s">
        <v>34</v>
      </c>
      <c r="C71" s="21">
        <v>0</v>
      </c>
      <c r="D71" s="21">
        <v>0</v>
      </c>
      <c r="E71" s="21">
        <v>0</v>
      </c>
      <c r="F71" s="21">
        <v>0</v>
      </c>
    </row>
    <row r="72" ht="15" spans="1:6">
      <c r="A72" s="14" t="s">
        <v>92</v>
      </c>
      <c r="B72" s="14"/>
      <c r="C72" s="15">
        <v>37900</v>
      </c>
      <c r="D72" s="15">
        <v>18450</v>
      </c>
      <c r="E72" s="15">
        <v>48.68</v>
      </c>
      <c r="F72" s="15">
        <v>56350</v>
      </c>
    </row>
    <row r="73" ht="15" spans="1:6">
      <c r="A73" s="16" t="s">
        <v>93</v>
      </c>
      <c r="B73" s="16"/>
      <c r="C73" s="17">
        <v>3000</v>
      </c>
      <c r="D73" s="17">
        <v>1000</v>
      </c>
      <c r="E73" s="17">
        <v>33.33</v>
      </c>
      <c r="F73" s="17">
        <v>4000</v>
      </c>
    </row>
    <row r="74" ht="15" spans="1:6">
      <c r="A74" s="18" t="s">
        <v>79</v>
      </c>
      <c r="B74" s="18" t="s">
        <v>32</v>
      </c>
      <c r="C74" s="19">
        <v>3000</v>
      </c>
      <c r="D74" s="19">
        <v>1000</v>
      </c>
      <c r="E74" s="19">
        <v>33.33</v>
      </c>
      <c r="F74" s="19">
        <v>4000</v>
      </c>
    </row>
    <row r="75" ht="15" spans="1:6">
      <c r="A75" s="20" t="s">
        <v>80</v>
      </c>
      <c r="B75" s="20" t="s">
        <v>33</v>
      </c>
      <c r="C75" s="21">
        <v>3000</v>
      </c>
      <c r="D75" s="21">
        <v>1000</v>
      </c>
      <c r="E75" s="21">
        <v>33.33</v>
      </c>
      <c r="F75" s="21">
        <v>4000</v>
      </c>
    </row>
    <row r="76" ht="15" spans="1:6">
      <c r="A76" s="16" t="s">
        <v>96</v>
      </c>
      <c r="B76" s="16"/>
      <c r="C76" s="17">
        <v>34900</v>
      </c>
      <c r="D76" s="17">
        <v>17450</v>
      </c>
      <c r="E76" s="17">
        <v>50</v>
      </c>
      <c r="F76" s="17">
        <v>52350</v>
      </c>
    </row>
    <row r="77" ht="15" spans="1:6">
      <c r="A77" s="18" t="s">
        <v>79</v>
      </c>
      <c r="B77" s="18" t="s">
        <v>32</v>
      </c>
      <c r="C77" s="19">
        <v>34900</v>
      </c>
      <c r="D77" s="19">
        <v>17450</v>
      </c>
      <c r="E77" s="19">
        <v>50</v>
      </c>
      <c r="F77" s="19">
        <v>52350</v>
      </c>
    </row>
    <row r="78" ht="15" spans="1:6">
      <c r="A78" s="20" t="s">
        <v>80</v>
      </c>
      <c r="B78" s="20" t="s">
        <v>33</v>
      </c>
      <c r="C78" s="21">
        <v>31000</v>
      </c>
      <c r="D78" s="21">
        <v>15500</v>
      </c>
      <c r="E78" s="21">
        <v>50</v>
      </c>
      <c r="F78" s="21">
        <v>46500</v>
      </c>
    </row>
    <row r="79" ht="15" spans="1:6">
      <c r="A79" s="20" t="s">
        <v>81</v>
      </c>
      <c r="B79" s="20" t="s">
        <v>34</v>
      </c>
      <c r="C79" s="21">
        <v>3900</v>
      </c>
      <c r="D79" s="21">
        <v>1950</v>
      </c>
      <c r="E79" s="21">
        <v>50</v>
      </c>
      <c r="F79" s="21">
        <v>5850</v>
      </c>
    </row>
    <row r="80" ht="15" spans="1:6">
      <c r="A80" s="20" t="s">
        <v>91</v>
      </c>
      <c r="B80" s="20" t="s">
        <v>35</v>
      </c>
      <c r="C80" s="21">
        <v>0</v>
      </c>
      <c r="D80" s="21">
        <v>0</v>
      </c>
      <c r="E80" s="21">
        <v>0</v>
      </c>
      <c r="F80" s="21">
        <v>0</v>
      </c>
    </row>
    <row r="81" ht="15" spans="6:6">
      <c r="F81"/>
    </row>
    <row r="82" ht="15" spans="6:6">
      <c r="F82"/>
    </row>
    <row r="83" spans="1:6">
      <c r="A83" s="22"/>
      <c r="B83" s="22" t="s">
        <v>99</v>
      </c>
      <c r="C83" s="22"/>
      <c r="D83" s="22"/>
      <c r="E83" s="23"/>
      <c r="F83"/>
    </row>
    <row r="84" ht="15" spans="1:6">
      <c r="A84" s="22"/>
      <c r="B84" s="22" t="s">
        <v>100</v>
      </c>
      <c r="C84" s="23"/>
      <c r="D84" s="22"/>
      <c r="E84" s="23"/>
      <c r="F84"/>
    </row>
    <row r="85" ht="15" spans="1:6">
      <c r="A85" s="22"/>
      <c r="B85" s="22" t="s">
        <v>101</v>
      </c>
      <c r="C85" s="22"/>
      <c r="D85" s="22"/>
      <c r="E85" s="23"/>
      <c r="F85"/>
    </row>
    <row r="86" spans="1:6">
      <c r="A86" s="22"/>
      <c r="B86" s="22" t="s">
        <v>102</v>
      </c>
      <c r="C86" s="23"/>
      <c r="D86" s="22"/>
      <c r="E86" s="23"/>
      <c r="F86"/>
    </row>
    <row r="87" ht="15" spans="1:6">
      <c r="A87" s="22"/>
      <c r="B87" s="22"/>
      <c r="C87" s="22"/>
      <c r="D87" s="22"/>
      <c r="E87" s="23"/>
      <c r="F87"/>
    </row>
    <row r="88" ht="15" spans="1:6">
      <c r="A88" s="22"/>
      <c r="B88" s="22"/>
      <c r="C88" s="22"/>
      <c r="D88" s="22"/>
      <c r="E88" s="23"/>
      <c r="F88"/>
    </row>
    <row r="89" ht="15" spans="1:6">
      <c r="A89" s="22"/>
      <c r="B89" s="22"/>
      <c r="C89" s="22"/>
      <c r="D89" s="22"/>
      <c r="E89" s="23"/>
      <c r="F89"/>
    </row>
    <row r="90" ht="15" spans="1:6">
      <c r="A90" s="22"/>
      <c r="B90" s="22"/>
      <c r="C90" s="22"/>
      <c r="D90" s="22"/>
      <c r="E90" s="23"/>
      <c r="F90"/>
    </row>
    <row r="91" ht="15" spans="1:6">
      <c r="A91" s="22"/>
      <c r="B91" s="22"/>
      <c r="C91" s="22" t="s">
        <v>103</v>
      </c>
      <c r="D91" s="22"/>
      <c r="E91" s="23"/>
      <c r="F91"/>
    </row>
    <row r="92" ht="15" spans="1:6">
      <c r="A92" s="22" t="s">
        <v>104</v>
      </c>
      <c r="B92" s="22"/>
      <c r="C92" s="22"/>
      <c r="D92" s="22"/>
      <c r="E92" s="23"/>
      <c r="F92"/>
    </row>
    <row r="93" ht="15" spans="1:6">
      <c r="A93" s="22"/>
      <c r="B93" s="22"/>
      <c r="C93" s="22" t="s">
        <v>105</v>
      </c>
      <c r="D93" s="22"/>
      <c r="E93" s="23"/>
      <c r="F93"/>
    </row>
    <row r="94" ht="15" spans="1:6">
      <c r="A94" s="22" t="s">
        <v>106</v>
      </c>
      <c r="B94" s="22"/>
      <c r="C94" s="22"/>
      <c r="D94" s="22"/>
      <c r="E94" s="23"/>
      <c r="F94"/>
    </row>
    <row r="95" ht="15" spans="1:6">
      <c r="A95" s="22" t="s">
        <v>107</v>
      </c>
      <c r="B95" s="22"/>
      <c r="C95" s="24" t="s">
        <v>108</v>
      </c>
      <c r="D95" s="22"/>
      <c r="E95" s="23"/>
      <c r="F95"/>
    </row>
    <row r="96" ht="15" spans="1:6">
      <c r="A96" s="22"/>
      <c r="B96" s="22"/>
      <c r="C96" s="22"/>
      <c r="D96" s="24"/>
      <c r="E96" s="23"/>
      <c r="F96"/>
    </row>
    <row r="97" ht="15" spans="1:6">
      <c r="A97" s="22"/>
      <c r="B97" s="22"/>
      <c r="C97" s="22" t="s">
        <v>109</v>
      </c>
      <c r="D97" s="22"/>
      <c r="E97" s="23"/>
      <c r="F97"/>
    </row>
    <row r="98" ht="15" spans="1:6">
      <c r="A98" s="22"/>
      <c r="B98" s="22"/>
      <c r="C98" s="22"/>
      <c r="D98" s="22"/>
      <c r="E98" s="23"/>
      <c r="F98"/>
    </row>
    <row r="99" ht="15" spans="1:6">
      <c r="A99" s="22"/>
      <c r="D99" s="22"/>
      <c r="E99" s="23"/>
      <c r="F99"/>
    </row>
    <row r="100" ht="15" spans="6:6">
      <c r="F100"/>
    </row>
    <row r="101" ht="15" spans="6:6">
      <c r="F101"/>
    </row>
    <row r="102" ht="15" spans="6:6">
      <c r="F102"/>
    </row>
    <row r="103" ht="15" spans="6:6">
      <c r="F103"/>
    </row>
    <row r="104" ht="15" spans="6:6">
      <c r="F104"/>
    </row>
    <row r="105" ht="15" spans="6:6">
      <c r="F105"/>
    </row>
    <row r="106" ht="15" spans="6:6">
      <c r="F106"/>
    </row>
    <row r="107" ht="15" spans="6:6">
      <c r="F107"/>
    </row>
    <row r="108" ht="15" spans="6:6">
      <c r="F108"/>
    </row>
    <row r="109" ht="15" spans="6:6">
      <c r="F109"/>
    </row>
    <row r="110" ht="15" spans="6:6">
      <c r="F110"/>
    </row>
    <row r="111" ht="15" spans="6:6">
      <c r="F111"/>
    </row>
    <row r="112" ht="15" spans="6:6">
      <c r="F112"/>
    </row>
    <row r="113" ht="15" spans="6:6">
      <c r="F113"/>
    </row>
    <row r="114" ht="15" spans="6:6">
      <c r="F114"/>
    </row>
    <row r="115" ht="15" spans="6:6">
      <c r="F115"/>
    </row>
    <row r="116" ht="15" spans="6:6">
      <c r="F116"/>
    </row>
    <row r="117" ht="15" spans="6:6">
      <c r="F117"/>
    </row>
    <row r="118" ht="15" spans="6:6">
      <c r="F118"/>
    </row>
    <row r="119" ht="15" spans="6:6">
      <c r="F119"/>
    </row>
    <row r="120" ht="15" spans="6:6">
      <c r="F120"/>
    </row>
    <row r="121" ht="15" spans="6:6">
      <c r="F121"/>
    </row>
    <row r="122" ht="15" spans="6:6">
      <c r="F122"/>
    </row>
    <row r="123" ht="15" spans="6:6">
      <c r="F123"/>
    </row>
    <row r="124" ht="15" spans="6:6">
      <c r="F124"/>
    </row>
    <row r="125" ht="15" spans="6:6">
      <c r="F125"/>
    </row>
    <row r="126" ht="15" spans="6:6">
      <c r="F126"/>
    </row>
    <row r="127" ht="15" spans="6:6">
      <c r="F127"/>
    </row>
    <row r="128" ht="15" spans="6:6">
      <c r="F128"/>
    </row>
    <row r="129" ht="15" spans="6:6">
      <c r="F129"/>
    </row>
    <row r="130" ht="15" spans="6:6">
      <c r="F130"/>
    </row>
    <row r="131" ht="15" spans="6:6">
      <c r="F131"/>
    </row>
    <row r="132" ht="15" spans="6:6">
      <c r="F132"/>
    </row>
    <row r="133" ht="15" spans="6:6">
      <c r="F133"/>
    </row>
    <row r="134" ht="15" spans="6:6">
      <c r="F134"/>
    </row>
    <row r="135" ht="15" spans="6:6">
      <c r="F135"/>
    </row>
    <row r="136" ht="15" spans="6:6">
      <c r="F136"/>
    </row>
    <row r="137" ht="15" spans="6:6">
      <c r="F137"/>
    </row>
    <row r="138" ht="15" spans="6:6">
      <c r="F138"/>
    </row>
    <row r="139" ht="15" spans="6:6">
      <c r="F139"/>
    </row>
    <row r="140" ht="77.25" customHeight="1"/>
  </sheetData>
  <mergeCells count="1">
    <mergeCell ref="A1:D1"/>
  </mergeCells>
  <pageMargins left="0.708661417322835" right="0.708661417322835" top="0.748031496062992" bottom="0.748031496062992" header="0.31496062992126" footer="0.31496062992126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dcterms:created xsi:type="dcterms:W3CDTF">2022-08-12T12:51:00Z</dcterms:created>
  <cp:lastPrinted>2024-07-02T09:36:00Z</cp:lastPrinted>
  <dcterms:modified xsi:type="dcterms:W3CDTF">2024-07-10T10:58:33Z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28A7555D75DF479D89A47E365EB7D0A8_12</vt:lpwstr>
  </property>
  <property fmtid="{D5CDD505-2E9C-101B-9397-08002B2CF9AE}" pid="3" name="KSOProductBuildVer">
    <vt:lpwstr>1033-12.2.0.17119</vt:lpwstr>
  </property>
</Properties>
</file>